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140" windowHeight="79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</definedName>
  </definedNames>
  <calcPr calcId="162913"/>
</workbook>
</file>

<file path=xl/sharedStrings.xml><?xml version="1.0" encoding="utf-8"?>
<sst xmlns="http://schemas.openxmlformats.org/spreadsheetml/2006/main" count="9" uniqueCount="7">
  <si>
    <t>Celkový počet sedadel</t>
  </si>
  <si>
    <t>Maximální obsaditelnost</t>
  </si>
  <si>
    <t>Délka vozidla (mm)</t>
  </si>
  <si>
    <t>Šířka vozidla (mm)</t>
  </si>
  <si>
    <t>Nabídková cena vozidla bez DPH (bod 2.1.3. přílohy č. 1 zadávací dokumentace)</t>
  </si>
  <si>
    <t>Údaj vyhovuje specifikaci 2.2.1.</t>
  </si>
  <si>
    <t>Údaj vyhovuje specifikaci 2.2.2.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</si>
</sst>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164" fontId="2" fillId="2" borderId="9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2" borderId="11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SheetLayoutView="107" zoomScalePageLayoutView="90" workbookViewId="0" topLeftCell="A1">
      <selection activeCell="F6" sqref="F6"/>
    </sheetView>
  </sheetViews>
  <sheetFormatPr defaultColWidth="9.140625" defaultRowHeight="15"/>
  <cols>
    <col min="1" max="1" width="9.57421875" style="0" customWidth="1"/>
    <col min="8" max="8" width="11.8515625" style="0" customWidth="1"/>
  </cols>
  <sheetData>
    <row r="1" spans="1:10" s="1" customFormat="1" ht="15.5" thickBot="1" thickTop="1">
      <c r="A1" s="14" t="s">
        <v>4</v>
      </c>
      <c r="B1" s="15"/>
      <c r="C1" s="15"/>
      <c r="D1" s="15"/>
      <c r="E1" s="16"/>
      <c r="F1" s="16"/>
      <c r="G1" s="16"/>
      <c r="H1" s="16"/>
      <c r="I1" s="17"/>
      <c r="J1" s="18"/>
    </row>
    <row r="2" spans="1:10" s="1" customFormat="1" ht="15" thickTop="1">
      <c r="A2" s="19" t="s">
        <v>2</v>
      </c>
      <c r="B2" s="20"/>
      <c r="C2" s="20"/>
      <c r="D2" s="21"/>
      <c r="E2" s="22"/>
      <c r="F2" s="19" t="s">
        <v>5</v>
      </c>
      <c r="G2" s="20"/>
      <c r="H2" s="20"/>
      <c r="I2" s="23" t="str">
        <f>IF(AND(D2&gt;7499,D2&lt;9001),"ANO","NE")</f>
        <v>NE</v>
      </c>
      <c r="J2" s="24"/>
    </row>
    <row r="3" spans="1:10" s="1" customFormat="1" ht="15">
      <c r="A3" s="4" t="s">
        <v>3</v>
      </c>
      <c r="B3" s="5"/>
      <c r="C3" s="5"/>
      <c r="D3" s="8"/>
      <c r="E3" s="9"/>
      <c r="F3" s="4" t="s">
        <v>5</v>
      </c>
      <c r="G3" s="5"/>
      <c r="H3" s="5"/>
      <c r="I3" s="25" t="str">
        <f>IF(AND(D3&gt;1999,D3&lt;2351),"ANO","NE")</f>
        <v>NE</v>
      </c>
      <c r="J3" s="26"/>
    </row>
    <row r="4" spans="1:10" s="1" customFormat="1" ht="15">
      <c r="A4" s="4" t="s">
        <v>1</v>
      </c>
      <c r="B4" s="5"/>
      <c r="C4" s="5"/>
      <c r="D4" s="8"/>
      <c r="E4" s="9"/>
      <c r="F4" s="4" t="s">
        <v>6</v>
      </c>
      <c r="G4" s="5"/>
      <c r="H4" s="5"/>
      <c r="I4" s="6" t="str">
        <f>IF(D4&gt;34,"ANO","NE")</f>
        <v>NE</v>
      </c>
      <c r="J4" s="7"/>
    </row>
    <row r="5" spans="1:10" s="1" customFormat="1" ht="15" thickBot="1">
      <c r="A5" s="10" t="s">
        <v>0</v>
      </c>
      <c r="B5" s="11"/>
      <c r="C5" s="11"/>
      <c r="D5" s="12"/>
      <c r="E5" s="13"/>
      <c r="F5" s="10" t="s">
        <v>6</v>
      </c>
      <c r="G5" s="11"/>
      <c r="H5" s="11"/>
      <c r="I5" s="2" t="str">
        <f>IF(D5&gt;11,"ANO","NE")</f>
        <v>NE</v>
      </c>
      <c r="J5" s="3"/>
    </row>
    <row r="6" ht="15" thickTop="1"/>
  </sheetData>
  <mergeCells count="18">
    <mergeCell ref="A1:H1"/>
    <mergeCell ref="I1:J1"/>
    <mergeCell ref="A2:C2"/>
    <mergeCell ref="D2:E2"/>
    <mergeCell ref="A3:C3"/>
    <mergeCell ref="F2:H2"/>
    <mergeCell ref="I2:J2"/>
    <mergeCell ref="F3:H3"/>
    <mergeCell ref="I3:J3"/>
    <mergeCell ref="D3:E3"/>
    <mergeCell ref="I5:J5"/>
    <mergeCell ref="F4:H4"/>
    <mergeCell ref="I4:J4"/>
    <mergeCell ref="A4:C4"/>
    <mergeCell ref="D4:E4"/>
    <mergeCell ref="A5:C5"/>
    <mergeCell ref="D5:E5"/>
    <mergeCell ref="F5:H5"/>
  </mergeCells>
  <dataValidations count="5">
    <dataValidation type="whole" allowBlank="1" showInputMessage="1" showErrorMessage="1" promptTitle="Zadejte hodnotu" prompt="délky vozidla v mm" errorTitle="Vaše hodnota" error="je mimo stanovené hranice_x000a_(zadáváte údaj v mm?)" sqref="D2:E2">
      <formula1>5000</formula1>
      <formula2>10000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3:E3">
      <formula1>2000</formula1>
      <formula2>2800</formula2>
    </dataValidation>
    <dataValidation type="whole" allowBlank="1" showInputMessage="1" showErrorMessage="1" promptTitle="Zadejte hodnotu" prompt="maximální obsaditelnosti (8 stojících osob/m2)" sqref="D4:E4">
      <formula1>10</formula1>
      <formula2>80</formula2>
    </dataValidation>
    <dataValidation type="whole" allowBlank="1" showInputMessage="1" showErrorMessage="1" promptTitle="Zadejte hodnotu" prompt="celkového počtu sedaček (včetně sklopných)" sqref="D5:E5">
      <formula1>8</formula1>
      <formula2>40</formula2>
    </dataValidation>
    <dataValidation type="whole" allowBlank="1" showInputMessage="1" showErrorMessage="1" promptTitle="Zadejte hodnotu" prompt="kupní ceny vozidla bez DPH" sqref="I1:J1">
      <formula1>8000000</formula1>
      <formula2>18000000</formula2>
    </dataValidation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&amp;RTechnická specifikace                       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3A89D-8C64-4447-8F33-67D57C4D4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D64063-15AA-4DAF-B6F5-7241776DD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BB0E86-479D-413C-9E73-72035B56532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7951faf-23fd-4a20-be1e-078bbe8d3a9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Šindelářová Petra, Mgr.</cp:lastModifiedBy>
  <cp:lastPrinted>2017-03-31T10:30:00Z</cp:lastPrinted>
  <dcterms:created xsi:type="dcterms:W3CDTF">2017-02-26T15:47:04Z</dcterms:created>
  <dcterms:modified xsi:type="dcterms:W3CDTF">2020-03-10T04:45:28Z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