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<sst xmlns="http://schemas.openxmlformats.org/spreadsheetml/2006/main" count="77" uniqueCount="77">
  <si>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Počet zaměstnanců na pracovní pozici</t>
  </si>
  <si>
    <t>Druh OOPP</t>
  </si>
  <si>
    <t>brýle ochranné (sluneční)-ČSN EN 172</t>
  </si>
  <si>
    <t>brýle ochranné-ČSN EN 166</t>
  </si>
  <si>
    <t>brýle svářečské -  EN 175, ČSN EN 169</t>
  </si>
  <si>
    <t>bunda softschell (žlutá s reflexními pruhy)-EN ISO 20471</t>
  </si>
  <si>
    <t>bunda/kabát teplý s reflexními pruhy oranžový-EN ISO 20471, EN 343+A1</t>
  </si>
  <si>
    <t>bunda/kabát teplý s reflexními pruhy-žlutý-EN ISO 20471, třída 2, EN 343+A1</t>
  </si>
  <si>
    <t>bunda/pláštěnka do deště-EN 343+A1</t>
  </si>
  <si>
    <t xml:space="preserve">halena montérková s reflexními pruhy (Pes 60%/ba 40%) modrá-ČSN EN 13688, EN ISO 20471 </t>
  </si>
  <si>
    <t xml:space="preserve">halena montérková s reflexními pruhy (Pes 60%/ba 40%) oranžová-ČSN EN 13688, EN ISO 20471 </t>
  </si>
  <si>
    <t>Kalhoty pracovní / rifle-bez požadavku</t>
  </si>
  <si>
    <t>kamaše svářečské - EN ISO 11611, EN ISO 11612</t>
  </si>
  <si>
    <t xml:space="preserve">mikina fleecová  s odepínacími rukávy oranžová-EN ISO 20471 </t>
  </si>
  <si>
    <t>mikina fleecová  s odepínacími rukávy-modrá</t>
  </si>
  <si>
    <t>obuv bezpečnostní kotníčková-ČSN EN 20345, S3, SRC, HRO, WR</t>
  </si>
  <si>
    <t>obuv bezpečnostní polobotka-ČSN EN 20345, S3, SRC, HRO, FO,  WR</t>
  </si>
  <si>
    <t>obuv bezpečnostní polobotka-ČSN EN 20345, S3, SRC, HRO, WR</t>
  </si>
  <si>
    <t>obuv bezpečnostní polobotka-ČSN EN 20345, S3, SRC, WR, FO</t>
  </si>
  <si>
    <t>obuv bezpečnostní zimní-ČSN EN 20345, S3, SRC, HRO, WR</t>
  </si>
  <si>
    <t>obuv bezpečnostní zimní-ČSN EN 20345, S3, SRC, WR, FO</t>
  </si>
  <si>
    <t>obuv pracovní kotníčková zimní - ČSN EN 20347, SRC, WR, FO</t>
  </si>
  <si>
    <t>obuv pracovní polobotka-ČSN EN 20347, SRC, WR, FO</t>
  </si>
  <si>
    <t>ochrana dýchacích cest (proti prachu, hrubým nečistotám, nebezpečným pevným i kapalným částicím a dýmům)-EN 149+A1, FFP2</t>
  </si>
  <si>
    <t>ochrana sluchu (zátkové chrániče) EN 352-2, SRC 37dB</t>
  </si>
  <si>
    <t>přilba ochranná  (náraz při pádu)-EN 12492</t>
  </si>
  <si>
    <t>přilba ochranná (proti padajícím břemenům)- EN 397+A1</t>
  </si>
  <si>
    <t>přilba ochranná elektrikářská- EN 397+A1, ČSN EN 50635</t>
  </si>
  <si>
    <t>rukavice antivibrační-EN 388:2016, EN ISO 10819</t>
  </si>
  <si>
    <t>rukavice gumové (nitrilové) "úklidové"</t>
  </si>
  <si>
    <t>rukavice kožené slabé-EN 388: 2016; ochrana 2-1-2-1 (nebo vyšší )</t>
  </si>
  <si>
    <t>rukavice kožené zimní-EN 388: 2016; ochrana 2-1-2-1 (nebo vyšší )</t>
  </si>
  <si>
    <t>rukavice kožené zimní-EN 388: 2016; ochrana 2-x-1-1x (nebo vyšší )</t>
  </si>
  <si>
    <t>rukavice svářečské - EN 388-ochrana min 2-1-2-2), EN 407-ochrana min 3-1-2-x-3-x,  EN 12477 A</t>
  </si>
  <si>
    <t>termoprádlo (triko s dlouhým rukávem, spodky s dlouhou nohavicí)-bez požadavku</t>
  </si>
  <si>
    <t>termoprádlo (triko s dlouhým rukávem, spodky s dlouhou nohavicí)-EN ISO 11612 (EN ISO 14116)</t>
  </si>
  <si>
    <t>tričko s krátkým rukávem (ba 100%) oranžové-bez požadavku</t>
  </si>
  <si>
    <t>tričko s krátkým rukávem modré -EN 340, EN ISO 20471</t>
  </si>
  <si>
    <t>vesta výstražná - slabá oranžová- EN ISO 20471</t>
  </si>
  <si>
    <t>vesta výstražná - slabá žlutá - EN ISO 20471</t>
  </si>
  <si>
    <t>Pořadí</t>
  </si>
  <si>
    <t>čepice plátěná se štítkem-bez požadavku</t>
  </si>
  <si>
    <t>čepice zimní-EN 342</t>
  </si>
  <si>
    <t>mikina softshellová  s výstražnými pruhy oranžová-EN ISO 20471</t>
  </si>
  <si>
    <t>Celková cena 
v Kč bez DPH</t>
  </si>
  <si>
    <t>Celková nabídková cena  v Kč bez DPH</t>
  </si>
  <si>
    <r>
      <t xml:space="preserve">Ponížený celkový počet dnů dodání = Maximální termín dodání minus Nabízený termín dodání 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</si>
  <si>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Poznámka:</t>
  </si>
  <si>
    <t>kalhoty  montérkové do pasu (v zadní části na gumu) modré s reflexními pruhy  (Pes 60%/ba 40%)-ČSN EN 13688, EN ISO 20471</t>
  </si>
  <si>
    <t>kalhoty  montérkové lacl (v zadní části na gumu) modré s reflexními pruhy  (Pes 60%/ba 40%)-ČSN EN 13688, EN ISO 20471</t>
  </si>
  <si>
    <t>kalhoty  montérkové do pasu/(v zadní části na gumu) modré s reflexními pruhy  bermudy (pod kolena) (Pes 60%/ba 40%)-ČSN EN 13688, EN ISO 20471</t>
  </si>
  <si>
    <t>kalhoty  montérkové lacl (v zadní části na gumu) modré s reflexními pruhy  bermudy (pod kolena) (Pes 60%/ba 40%)-ČSN EN 13688, EN ISO 20471</t>
  </si>
  <si>
    <t>kalhoty  montérkové do pasu (v zadní části na gumu) oranžové s reflexními pruhy  (Pes 60%/ba 40%)-ČSN EN 13688, EN ISO 20471</t>
  </si>
  <si>
    <t>kalhoty  montérkové do pasu krátké (v zadní části na gumu) oranžové s reflexními pruhy  (Pes 60%/ba 40%)-ČSN EN 13688, EN ISO 20471</t>
  </si>
  <si>
    <t xml:space="preserve">kalhoty  montérkové do pasu, modré s reflexními pruhy ČSN EN 13688, EN ISO 20471, EN 14404  </t>
  </si>
  <si>
    <t xml:space="preserve">kalhoty  montérkové teplé, prošívané do pasu (v zadní části na gumu) modré s reflexními pruhy-ČSN EN ISO 13688, EN ISO 20471 </t>
  </si>
  <si>
    <t xml:space="preserve">kalhoty  montérkové teplé, prošívané do pasu (v zadní části na gumu) oranžové s reflexními pruhy-ČSN EN ISO 13688, EN ISO 20471 </t>
  </si>
  <si>
    <t>kalhoty montérkové do pasu (v zadní části na gumu  (ba 100%) modré-EN ISO 11 612, EN ISO 20471</t>
  </si>
  <si>
    <t>kalhoty montérkové lacl (v zadní části na gumu  (ba 100%) modré-EN ISO 11 612, EN ISO 20471</t>
  </si>
  <si>
    <t>kalhoty  montérkové lacl (v zadní části na gumu) oranžové s reflexními pruhy  (Pes 60%/ba 40%)-ČSN EN 13688, EN ISO 20471</t>
  </si>
  <si>
    <t>kalhoty  montérkové lacl krátké (v zadní části na gumu) oranžové s reflexními pruhy  (Pes 60%/ba 40%)-ČSN EN 13688, EN ISO 20471</t>
  </si>
  <si>
    <t xml:space="preserve">kalhoty  montérkové lacl, modré s reflexními pruhy ČSN EN 13688, EN ISO 20471, EN 14404  </t>
  </si>
  <si>
    <t xml:space="preserve">kalhoty  montérkové teplé, prošívané lacl (v zadní části na gumu) modré s reflexními pruhy-ČSN EN ISO 13688, EN ISO 20471 </t>
  </si>
  <si>
    <t xml:space="preserve">kalhoty  montérkové teplé, prošívané lacl (v zadní části na gumu) oranžové s reflexními pruhy-ČSN EN ISO 13688, EN ISO 20471 </t>
  </si>
  <si>
    <t>Cena/kus  (pár)
v Kč bez DPH</t>
  </si>
  <si>
    <t>bunda/kabát teplý s reflexními prvky/GORE-TEX/-EN ISO 20471, EN 343+A1 - bez omezení barvy</t>
  </si>
  <si>
    <t>vesta sofschellová černá s reflexními prvky (bez rukávů) - EN ISO 20471</t>
  </si>
  <si>
    <t>halena montérková (nehořlavá, ba 100%) modrá-EN ISO 11 612</t>
  </si>
  <si>
    <t>halena montérková (nehořlavá, ba 100%) oranžová-EN ISO 11611-třída 1, EN ISO 11 612</t>
  </si>
  <si>
    <t>kalhoty montérkové do pasu (v zadní části na gumu  (ba 100%) oranžové-EN ISO 11611-třída 1, EN ISO 11 612 - nehořlavé</t>
  </si>
  <si>
    <t>kalhoty montérkové lacl (v zadní části na gumu  (ba 100%) oranžové-EN ISO 11611-třída 1, EN ISO 11 612 - nehořlavé</t>
  </si>
  <si>
    <t>vesta výstražná nehořlavá oranžová - EN ISO 11612</t>
  </si>
  <si>
    <t>Nabízený termín dodání 
(kalendářní dny )</t>
  </si>
  <si>
    <t>Maximální termín dodání 
(kalendářní dny)</t>
  </si>
  <si>
    <t>Předpokládaný odběr kusů (párů) /4 roky</t>
  </si>
  <si>
    <t>Toto kritérium se týká pouze zvýrazněných položek, do ostatních polí není možné doplnit hodnoty.</t>
  </si>
  <si>
    <t>Takto označená pole jsou určená k doplnění hodnot, která jsou předmětem hodnocení ekonomické výhodnosti nabídek.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</si>
</sst>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2" xfId="0" applyFont="1" applyFill="1" applyBorder="1"/>
    <xf numFmtId="0" fontId="2" fillId="4" borderId="2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4" borderId="0" xfId="0" applyFill="1"/>
    <xf numFmtId="0" fontId="7" fillId="0" borderId="0" xfId="0" applyFont="1"/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3" borderId="1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2"/>
  <sheetViews>
    <sheetView showGridLines="0" tabSelected="1" zoomScale="60" zoomScaleNormal="60" zoomScalePageLayoutView="70" workbookViewId="0" topLeftCell="F1">
      <selection activeCell="P36" sqref="P36"/>
    </sheetView>
  </sheetViews>
  <sheetFormatPr defaultColWidth="9.140625" defaultRowHeight="15"/>
  <cols>
    <col min="1" max="1" width="4.421875" style="0" customWidth="1"/>
    <col min="2" max="2" width="10.140625" style="0" customWidth="1"/>
    <col min="3" max="3" width="147.8515625" style="0" customWidth="1"/>
    <col min="4" max="4" width="22.140625" style="0" customWidth="1"/>
    <col min="5" max="5" width="24.28125" style="0" customWidth="1"/>
    <col min="6" max="6" width="23.57421875" style="2" bestFit="1" customWidth="1"/>
    <col min="7" max="7" width="18.28125" style="4" customWidth="1"/>
    <col min="8" max="8" width="16.00390625" style="2" bestFit="1" customWidth="1"/>
    <col min="9" max="9" width="17.140625" style="3" customWidth="1"/>
  </cols>
  <sheetData>
    <row r="1" spans="2:9" s="1" customFormat="1" ht="71.25" customHeight="1" thickBot="1">
      <c r="B1" s="20" t="s">
        <v>40</v>
      </c>
      <c r="C1" s="19" t="s">
        <v>1</v>
      </c>
      <c r="D1" s="12" t="s">
        <v>73</v>
      </c>
      <c r="E1" s="13" t="s">
        <v>72</v>
      </c>
      <c r="F1" s="13" t="s">
        <v>0</v>
      </c>
      <c r="G1" s="14" t="s">
        <v>74</v>
      </c>
      <c r="H1" s="13" t="s">
        <v>64</v>
      </c>
      <c r="I1" s="15" t="s">
        <v>44</v>
      </c>
    </row>
    <row r="2" spans="2:9" ht="15">
      <c r="B2" s="21">
        <v>1</v>
      </c>
      <c r="C2" s="16" t="s">
        <v>2</v>
      </c>
      <c r="D2" s="23">
        <v>2</v>
      </c>
      <c r="E2" s="31"/>
      <c r="F2" s="9">
        <v>8</v>
      </c>
      <c r="G2" s="10">
        <v>16</v>
      </c>
      <c r="H2" s="27"/>
      <c r="I2" s="11">
        <f>H2*G2</f>
        <v>0</v>
      </c>
    </row>
    <row r="3" spans="2:9" ht="15">
      <c r="B3" s="22">
        <v>2</v>
      </c>
      <c r="C3" s="17" t="s">
        <v>3</v>
      </c>
      <c r="D3" s="24">
        <v>2</v>
      </c>
      <c r="E3" s="32"/>
      <c r="F3" s="5">
        <v>84</v>
      </c>
      <c r="G3" s="6">
        <v>168</v>
      </c>
      <c r="H3" s="28"/>
      <c r="I3" s="8">
        <f aca="true" t="shared" si="0" ref="I3:I59">H3*G3</f>
        <v>0</v>
      </c>
    </row>
    <row r="4" spans="2:9" ht="15">
      <c r="B4" s="22">
        <v>3</v>
      </c>
      <c r="C4" s="17" t="s">
        <v>4</v>
      </c>
      <c r="D4" s="24">
        <v>2</v>
      </c>
      <c r="E4" s="32"/>
      <c r="F4" s="5">
        <v>10</v>
      </c>
      <c r="G4" s="6">
        <v>40</v>
      </c>
      <c r="H4" s="28"/>
      <c r="I4" s="8">
        <f t="shared" si="0"/>
        <v>0</v>
      </c>
    </row>
    <row r="5" spans="2:9" ht="15">
      <c r="B5" s="21">
        <v>4</v>
      </c>
      <c r="C5" s="17" t="s">
        <v>5</v>
      </c>
      <c r="D5" s="24">
        <v>2</v>
      </c>
      <c r="E5" s="32"/>
      <c r="F5" s="5">
        <v>13</v>
      </c>
      <c r="G5" s="6">
        <v>26</v>
      </c>
      <c r="H5" s="28"/>
      <c r="I5" s="8">
        <f t="shared" si="0"/>
        <v>0</v>
      </c>
    </row>
    <row r="6" spans="2:9" ht="15">
      <c r="B6" s="22">
        <v>5</v>
      </c>
      <c r="C6" s="18" t="s">
        <v>6</v>
      </c>
      <c r="D6" s="24">
        <v>14</v>
      </c>
      <c r="E6" s="33"/>
      <c r="F6" s="5">
        <v>119</v>
      </c>
      <c r="G6" s="6">
        <v>230</v>
      </c>
      <c r="H6" s="28"/>
      <c r="I6" s="8">
        <f t="shared" si="0"/>
        <v>0</v>
      </c>
    </row>
    <row r="7" spans="2:9" ht="15">
      <c r="B7" s="22">
        <v>6</v>
      </c>
      <c r="C7" s="18" t="s">
        <v>7</v>
      </c>
      <c r="D7" s="24">
        <v>14</v>
      </c>
      <c r="E7" s="33"/>
      <c r="F7" s="5">
        <v>13</v>
      </c>
      <c r="G7" s="6">
        <v>26</v>
      </c>
      <c r="H7" s="29"/>
      <c r="I7" s="8">
        <f t="shared" si="0"/>
        <v>0</v>
      </c>
    </row>
    <row r="8" spans="2:9" ht="15">
      <c r="B8" s="21">
        <v>7</v>
      </c>
      <c r="C8" s="18" t="s">
        <v>65</v>
      </c>
      <c r="D8" s="24">
        <v>14</v>
      </c>
      <c r="E8" s="34"/>
      <c r="F8" s="5">
        <v>12</v>
      </c>
      <c r="G8" s="6">
        <v>21</v>
      </c>
      <c r="H8" s="29"/>
      <c r="I8" s="8">
        <f t="shared" si="0"/>
        <v>0</v>
      </c>
    </row>
    <row r="9" spans="2:9" ht="15">
      <c r="B9" s="22">
        <v>8</v>
      </c>
      <c r="C9" s="17" t="s">
        <v>8</v>
      </c>
      <c r="D9" s="24">
        <v>2</v>
      </c>
      <c r="E9" s="32"/>
      <c r="F9" s="5">
        <v>91</v>
      </c>
      <c r="G9" s="6">
        <v>91</v>
      </c>
      <c r="H9" s="29"/>
      <c r="I9" s="8">
        <f t="shared" si="0"/>
        <v>0</v>
      </c>
    </row>
    <row r="10" spans="2:9" ht="15">
      <c r="B10" s="22">
        <v>9</v>
      </c>
      <c r="C10" s="17" t="s">
        <v>41</v>
      </c>
      <c r="D10" s="24">
        <v>2</v>
      </c>
      <c r="E10" s="32"/>
      <c r="F10" s="5">
        <v>86</v>
      </c>
      <c r="G10" s="6">
        <v>172</v>
      </c>
      <c r="H10" s="28"/>
      <c r="I10" s="8">
        <f t="shared" si="0"/>
        <v>0</v>
      </c>
    </row>
    <row r="11" spans="2:9" ht="15">
      <c r="B11" s="21">
        <v>10</v>
      </c>
      <c r="C11" s="17" t="s">
        <v>42</v>
      </c>
      <c r="D11" s="24">
        <v>2</v>
      </c>
      <c r="E11" s="32"/>
      <c r="F11" s="5">
        <v>106</v>
      </c>
      <c r="G11" s="6">
        <v>212</v>
      </c>
      <c r="H11" s="28"/>
      <c r="I11" s="8">
        <f t="shared" si="0"/>
        <v>0</v>
      </c>
    </row>
    <row r="12" spans="2:9" ht="15">
      <c r="B12" s="22">
        <v>11</v>
      </c>
      <c r="C12" s="18" t="s">
        <v>67</v>
      </c>
      <c r="D12" s="24">
        <v>14</v>
      </c>
      <c r="E12" s="34"/>
      <c r="F12" s="5">
        <v>15</v>
      </c>
      <c r="G12" s="6">
        <v>60</v>
      </c>
      <c r="H12" s="28"/>
      <c r="I12" s="8">
        <f t="shared" si="0"/>
        <v>0</v>
      </c>
    </row>
    <row r="13" spans="2:9" ht="15">
      <c r="B13" s="22">
        <v>12</v>
      </c>
      <c r="C13" s="18" t="s">
        <v>68</v>
      </c>
      <c r="D13" s="24">
        <v>14</v>
      </c>
      <c r="E13" s="34"/>
      <c r="F13" s="5">
        <v>36</v>
      </c>
      <c r="G13" s="6">
        <v>322</v>
      </c>
      <c r="H13" s="28"/>
      <c r="I13" s="8">
        <f t="shared" si="0"/>
        <v>0</v>
      </c>
    </row>
    <row r="14" spans="2:9" ht="15">
      <c r="B14" s="21">
        <v>13</v>
      </c>
      <c r="C14" s="17" t="s">
        <v>9</v>
      </c>
      <c r="D14" s="24">
        <v>2</v>
      </c>
      <c r="E14" s="32"/>
      <c r="F14" s="5">
        <v>6</v>
      </c>
      <c r="G14" s="6">
        <v>12</v>
      </c>
      <c r="H14" s="28"/>
      <c r="I14" s="8">
        <f t="shared" si="0"/>
        <v>0</v>
      </c>
    </row>
    <row r="15" spans="2:9" s="7" customFormat="1" ht="15">
      <c r="B15" s="22">
        <v>14</v>
      </c>
      <c r="C15" s="17" t="s">
        <v>10</v>
      </c>
      <c r="D15" s="24">
        <v>2</v>
      </c>
      <c r="E15" s="32"/>
      <c r="F15" s="5">
        <v>51</v>
      </c>
      <c r="G15" s="6">
        <v>230</v>
      </c>
      <c r="H15" s="28"/>
      <c r="I15" s="8">
        <f t="shared" si="0"/>
        <v>0</v>
      </c>
    </row>
    <row r="16" spans="2:9" s="7" customFormat="1" ht="15">
      <c r="B16" s="22">
        <v>15</v>
      </c>
      <c r="C16" s="17" t="s">
        <v>48</v>
      </c>
      <c r="D16" s="24">
        <v>2</v>
      </c>
      <c r="E16" s="32"/>
      <c r="F16" s="5">
        <v>11</v>
      </c>
      <c r="G16" s="6">
        <v>26</v>
      </c>
      <c r="H16" s="28"/>
      <c r="I16" s="8">
        <f t="shared" si="0"/>
        <v>0</v>
      </c>
    </row>
    <row r="17" spans="2:9" s="7" customFormat="1" ht="15">
      <c r="B17" s="21">
        <v>16</v>
      </c>
      <c r="C17" s="17" t="s">
        <v>49</v>
      </c>
      <c r="D17" s="24">
        <v>2</v>
      </c>
      <c r="E17" s="32"/>
      <c r="F17" s="5">
        <v>11</v>
      </c>
      <c r="G17" s="6">
        <v>26</v>
      </c>
      <c r="H17" s="28"/>
      <c r="I17" s="8">
        <f t="shared" si="0"/>
        <v>0</v>
      </c>
    </row>
    <row r="18" spans="2:9" s="7" customFormat="1" ht="15">
      <c r="B18" s="22">
        <v>17</v>
      </c>
      <c r="C18" s="17" t="s">
        <v>50</v>
      </c>
      <c r="D18" s="24">
        <v>2</v>
      </c>
      <c r="E18" s="32"/>
      <c r="F18" s="5">
        <v>8</v>
      </c>
      <c r="G18" s="6">
        <v>8</v>
      </c>
      <c r="H18" s="28"/>
      <c r="I18" s="8">
        <f t="shared" si="0"/>
        <v>0</v>
      </c>
    </row>
    <row r="19" spans="2:9" s="7" customFormat="1" ht="15">
      <c r="B19" s="22">
        <v>18</v>
      </c>
      <c r="C19" s="17" t="s">
        <v>51</v>
      </c>
      <c r="D19" s="24">
        <v>2</v>
      </c>
      <c r="E19" s="32"/>
      <c r="F19" s="5">
        <v>8</v>
      </c>
      <c r="G19" s="6">
        <v>8</v>
      </c>
      <c r="H19" s="28"/>
      <c r="I19" s="8">
        <f t="shared" si="0"/>
        <v>0</v>
      </c>
    </row>
    <row r="20" spans="2:9" s="7" customFormat="1" ht="15">
      <c r="B20" s="21">
        <v>19</v>
      </c>
      <c r="C20" s="17" t="s">
        <v>52</v>
      </c>
      <c r="D20" s="24">
        <v>2</v>
      </c>
      <c r="E20" s="32"/>
      <c r="F20" s="5">
        <v>52</v>
      </c>
      <c r="G20" s="6">
        <v>211</v>
      </c>
      <c r="H20" s="28"/>
      <c r="I20" s="8">
        <f t="shared" si="0"/>
        <v>0</v>
      </c>
    </row>
    <row r="21" spans="2:9" s="7" customFormat="1" ht="15">
      <c r="B21" s="22">
        <v>20</v>
      </c>
      <c r="C21" s="17" t="s">
        <v>59</v>
      </c>
      <c r="D21" s="24">
        <v>2</v>
      </c>
      <c r="E21" s="32"/>
      <c r="F21" s="5">
        <v>52</v>
      </c>
      <c r="G21" s="6">
        <v>211</v>
      </c>
      <c r="H21" s="28"/>
      <c r="I21" s="8">
        <f t="shared" si="0"/>
        <v>0</v>
      </c>
    </row>
    <row r="22" spans="2:9" s="7" customFormat="1" ht="15">
      <c r="B22" s="22">
        <v>21</v>
      </c>
      <c r="C22" s="17" t="s">
        <v>53</v>
      </c>
      <c r="D22" s="24">
        <v>2</v>
      </c>
      <c r="E22" s="32"/>
      <c r="F22" s="5">
        <v>1</v>
      </c>
      <c r="G22" s="6">
        <v>2</v>
      </c>
      <c r="H22" s="28"/>
      <c r="I22" s="8">
        <f t="shared" si="0"/>
        <v>0</v>
      </c>
    </row>
    <row r="23" spans="2:9" s="7" customFormat="1" ht="15">
      <c r="B23" s="21">
        <v>22</v>
      </c>
      <c r="C23" s="17" t="s">
        <v>60</v>
      </c>
      <c r="D23" s="24">
        <v>2</v>
      </c>
      <c r="E23" s="32"/>
      <c r="F23" s="5">
        <v>1</v>
      </c>
      <c r="G23" s="6">
        <v>2</v>
      </c>
      <c r="H23" s="28"/>
      <c r="I23" s="8">
        <f t="shared" si="0"/>
        <v>0</v>
      </c>
    </row>
    <row r="24" spans="2:9" s="7" customFormat="1" ht="15">
      <c r="B24" s="22">
        <v>23</v>
      </c>
      <c r="C24" s="17" t="s">
        <v>54</v>
      </c>
      <c r="D24" s="24">
        <v>2</v>
      </c>
      <c r="E24" s="32"/>
      <c r="F24" s="5">
        <v>8</v>
      </c>
      <c r="G24" s="6">
        <v>32</v>
      </c>
      <c r="H24" s="28"/>
      <c r="I24" s="8">
        <f t="shared" si="0"/>
        <v>0</v>
      </c>
    </row>
    <row r="25" spans="2:9" s="7" customFormat="1" ht="15">
      <c r="B25" s="22">
        <v>24</v>
      </c>
      <c r="C25" s="17" t="s">
        <v>61</v>
      </c>
      <c r="D25" s="24">
        <v>2</v>
      </c>
      <c r="E25" s="32"/>
      <c r="F25" s="5">
        <v>8</v>
      </c>
      <c r="G25" s="6">
        <v>32</v>
      </c>
      <c r="H25" s="28"/>
      <c r="I25" s="8">
        <f t="shared" si="0"/>
        <v>0</v>
      </c>
    </row>
    <row r="26" spans="2:9" s="7" customFormat="1" ht="15">
      <c r="B26" s="21">
        <v>25</v>
      </c>
      <c r="C26" s="18" t="s">
        <v>55</v>
      </c>
      <c r="D26" s="24">
        <v>14</v>
      </c>
      <c r="E26" s="33"/>
      <c r="F26" s="5">
        <v>15</v>
      </c>
      <c r="G26" s="6">
        <v>30</v>
      </c>
      <c r="H26" s="28"/>
      <c r="I26" s="8">
        <f t="shared" si="0"/>
        <v>0</v>
      </c>
    </row>
    <row r="27" spans="2:9" s="7" customFormat="1" ht="15">
      <c r="B27" s="22">
        <v>26</v>
      </c>
      <c r="C27" s="18" t="s">
        <v>62</v>
      </c>
      <c r="D27" s="24">
        <v>14</v>
      </c>
      <c r="E27" s="33"/>
      <c r="F27" s="5">
        <v>15</v>
      </c>
      <c r="G27" s="6">
        <v>30</v>
      </c>
      <c r="H27" s="28"/>
      <c r="I27" s="8">
        <f t="shared" si="0"/>
        <v>0</v>
      </c>
    </row>
    <row r="28" spans="2:9" s="7" customFormat="1" ht="15">
      <c r="B28" s="22">
        <v>27</v>
      </c>
      <c r="C28" s="18" t="s">
        <v>56</v>
      </c>
      <c r="D28" s="24">
        <v>14</v>
      </c>
      <c r="E28" s="33"/>
      <c r="F28" s="5">
        <v>78</v>
      </c>
      <c r="G28" s="6">
        <v>176</v>
      </c>
      <c r="H28" s="28"/>
      <c r="I28" s="8">
        <f t="shared" si="0"/>
        <v>0</v>
      </c>
    </row>
    <row r="29" spans="2:9" s="7" customFormat="1" ht="15">
      <c r="B29" s="21">
        <v>28</v>
      </c>
      <c r="C29" s="18" t="s">
        <v>63</v>
      </c>
      <c r="D29" s="24">
        <v>14</v>
      </c>
      <c r="E29" s="33"/>
      <c r="F29" s="5">
        <v>78</v>
      </c>
      <c r="G29" s="6">
        <v>176</v>
      </c>
      <c r="H29" s="28"/>
      <c r="I29" s="8">
        <f t="shared" si="0"/>
        <v>0</v>
      </c>
    </row>
    <row r="30" spans="2:9" s="7" customFormat="1" ht="15">
      <c r="B30" s="22">
        <v>29</v>
      </c>
      <c r="C30" s="17" t="s">
        <v>57</v>
      </c>
      <c r="D30" s="24">
        <v>2</v>
      </c>
      <c r="E30" s="32"/>
      <c r="F30" s="5">
        <v>15</v>
      </c>
      <c r="G30" s="6">
        <v>54</v>
      </c>
      <c r="H30" s="28"/>
      <c r="I30" s="8">
        <f t="shared" si="0"/>
        <v>0</v>
      </c>
    </row>
    <row r="31" spans="2:9" s="7" customFormat="1" ht="15">
      <c r="B31" s="22">
        <v>30</v>
      </c>
      <c r="C31" s="17" t="s">
        <v>58</v>
      </c>
      <c r="D31" s="24">
        <v>2</v>
      </c>
      <c r="E31" s="32"/>
      <c r="F31" s="5">
        <v>15</v>
      </c>
      <c r="G31" s="6">
        <v>54</v>
      </c>
      <c r="H31" s="28"/>
      <c r="I31" s="8">
        <f t="shared" si="0"/>
        <v>0</v>
      </c>
    </row>
    <row r="32" spans="2:9" ht="15">
      <c r="B32" s="21">
        <v>31</v>
      </c>
      <c r="C32" s="18" t="s">
        <v>69</v>
      </c>
      <c r="D32" s="24">
        <v>14</v>
      </c>
      <c r="E32" s="34"/>
      <c r="F32" s="5">
        <v>36</v>
      </c>
      <c r="G32" s="6">
        <v>138</v>
      </c>
      <c r="H32" s="28"/>
      <c r="I32" s="8">
        <f t="shared" si="0"/>
        <v>0</v>
      </c>
    </row>
    <row r="33" spans="2:9" ht="15">
      <c r="B33" s="22">
        <v>32</v>
      </c>
      <c r="C33" s="18" t="s">
        <v>70</v>
      </c>
      <c r="D33" s="24">
        <v>14</v>
      </c>
      <c r="E33" s="33"/>
      <c r="F33" s="5">
        <v>36</v>
      </c>
      <c r="G33" s="6">
        <v>138</v>
      </c>
      <c r="H33" s="28"/>
      <c r="I33" s="8">
        <f t="shared" si="0"/>
        <v>0</v>
      </c>
    </row>
    <row r="34" spans="2:9" ht="15">
      <c r="B34" s="22">
        <v>33</v>
      </c>
      <c r="C34" s="17" t="s">
        <v>11</v>
      </c>
      <c r="D34" s="24">
        <v>2</v>
      </c>
      <c r="E34" s="32"/>
      <c r="F34" s="5">
        <v>8</v>
      </c>
      <c r="G34" s="6">
        <v>32</v>
      </c>
      <c r="H34" s="28"/>
      <c r="I34" s="8">
        <f t="shared" si="0"/>
        <v>0</v>
      </c>
    </row>
    <row r="35" spans="2:9" ht="15">
      <c r="B35" s="21">
        <v>34</v>
      </c>
      <c r="C35" s="18" t="s">
        <v>12</v>
      </c>
      <c r="D35" s="24">
        <v>14</v>
      </c>
      <c r="E35" s="34"/>
      <c r="F35" s="5">
        <v>10</v>
      </c>
      <c r="G35" s="6">
        <v>80</v>
      </c>
      <c r="H35" s="28"/>
      <c r="I35" s="8">
        <f t="shared" si="0"/>
        <v>0</v>
      </c>
    </row>
    <row r="36" spans="2:9" ht="15">
      <c r="B36" s="22">
        <v>35</v>
      </c>
      <c r="C36" s="17" t="s">
        <v>13</v>
      </c>
      <c r="D36" s="24">
        <v>2</v>
      </c>
      <c r="E36" s="32"/>
      <c r="F36" s="5">
        <v>102</v>
      </c>
      <c r="G36" s="6">
        <v>204</v>
      </c>
      <c r="H36" s="28"/>
      <c r="I36" s="8">
        <f t="shared" si="0"/>
        <v>0</v>
      </c>
    </row>
    <row r="37" spans="2:9" ht="15">
      <c r="B37" s="22">
        <v>36</v>
      </c>
      <c r="C37" s="17" t="s">
        <v>14</v>
      </c>
      <c r="D37" s="24">
        <v>2</v>
      </c>
      <c r="E37" s="32"/>
      <c r="F37" s="5">
        <v>13</v>
      </c>
      <c r="G37" s="6">
        <v>26</v>
      </c>
      <c r="H37" s="28"/>
      <c r="I37" s="8">
        <f t="shared" si="0"/>
        <v>0</v>
      </c>
    </row>
    <row r="38" spans="2:9" ht="15">
      <c r="B38" s="21">
        <v>37</v>
      </c>
      <c r="C38" s="17" t="s">
        <v>43</v>
      </c>
      <c r="D38" s="24">
        <v>2</v>
      </c>
      <c r="E38" s="32"/>
      <c r="F38" s="5">
        <v>1</v>
      </c>
      <c r="G38" s="6">
        <v>2</v>
      </c>
      <c r="H38" s="28"/>
      <c r="I38" s="8">
        <f t="shared" si="0"/>
        <v>0</v>
      </c>
    </row>
    <row r="39" spans="2:9" ht="15">
      <c r="B39" s="22">
        <v>38</v>
      </c>
      <c r="C39" s="17" t="s">
        <v>15</v>
      </c>
      <c r="D39" s="24">
        <v>2</v>
      </c>
      <c r="E39" s="32"/>
      <c r="F39" s="5">
        <v>96</v>
      </c>
      <c r="G39" s="6">
        <v>384</v>
      </c>
      <c r="H39" s="28"/>
      <c r="I39" s="8">
        <f t="shared" si="0"/>
        <v>0</v>
      </c>
    </row>
    <row r="40" spans="2:9" ht="15">
      <c r="B40" s="22">
        <v>39</v>
      </c>
      <c r="C40" s="17" t="s">
        <v>16</v>
      </c>
      <c r="D40" s="24">
        <v>2</v>
      </c>
      <c r="E40" s="32"/>
      <c r="F40" s="5">
        <v>0</v>
      </c>
      <c r="G40" s="6">
        <v>0</v>
      </c>
      <c r="H40" s="28"/>
      <c r="I40" s="8">
        <f t="shared" si="0"/>
        <v>0</v>
      </c>
    </row>
    <row r="41" spans="2:9" ht="15">
      <c r="B41" s="21">
        <v>40</v>
      </c>
      <c r="C41" s="17" t="s">
        <v>17</v>
      </c>
      <c r="D41" s="24">
        <v>2</v>
      </c>
      <c r="E41" s="32"/>
      <c r="F41" s="5">
        <v>9</v>
      </c>
      <c r="G41" s="6">
        <v>36</v>
      </c>
      <c r="H41" s="28"/>
      <c r="I41" s="8">
        <f t="shared" si="0"/>
        <v>0</v>
      </c>
    </row>
    <row r="42" spans="2:9" ht="15">
      <c r="B42" s="22">
        <v>41</v>
      </c>
      <c r="C42" s="17" t="s">
        <v>18</v>
      </c>
      <c r="D42" s="24">
        <v>2</v>
      </c>
      <c r="E42" s="32"/>
      <c r="F42" s="5">
        <v>20</v>
      </c>
      <c r="G42" s="6">
        <v>48</v>
      </c>
      <c r="H42" s="28"/>
      <c r="I42" s="8">
        <f t="shared" si="0"/>
        <v>0</v>
      </c>
    </row>
    <row r="43" spans="2:9" ht="15">
      <c r="B43" s="22">
        <v>42</v>
      </c>
      <c r="C43" s="17" t="s">
        <v>19</v>
      </c>
      <c r="D43" s="24">
        <v>2</v>
      </c>
      <c r="E43" s="32"/>
      <c r="F43" s="5">
        <v>92</v>
      </c>
      <c r="G43" s="6">
        <v>184</v>
      </c>
      <c r="H43" s="28"/>
      <c r="I43" s="8">
        <f t="shared" si="0"/>
        <v>0</v>
      </c>
    </row>
    <row r="44" spans="2:9" ht="15">
      <c r="B44" s="21">
        <v>43</v>
      </c>
      <c r="C44" s="17" t="s">
        <v>20</v>
      </c>
      <c r="D44" s="24">
        <v>2</v>
      </c>
      <c r="E44" s="32"/>
      <c r="F44" s="5">
        <v>4</v>
      </c>
      <c r="G44" s="6">
        <v>8</v>
      </c>
      <c r="H44" s="28"/>
      <c r="I44" s="8">
        <f t="shared" si="0"/>
        <v>0</v>
      </c>
    </row>
    <row r="45" spans="2:9" ht="15">
      <c r="B45" s="22">
        <v>44</v>
      </c>
      <c r="C45" s="17" t="s">
        <v>21</v>
      </c>
      <c r="D45" s="24">
        <v>2</v>
      </c>
      <c r="E45" s="32"/>
      <c r="F45" s="5">
        <v>33</v>
      </c>
      <c r="G45" s="6">
        <v>66</v>
      </c>
      <c r="H45" s="28"/>
      <c r="I45" s="8">
        <f t="shared" si="0"/>
        <v>0</v>
      </c>
    </row>
    <row r="46" spans="2:9" ht="15">
      <c r="B46" s="22">
        <v>45</v>
      </c>
      <c r="C46" s="17" t="s">
        <v>22</v>
      </c>
      <c r="D46" s="24">
        <v>2</v>
      </c>
      <c r="E46" s="32"/>
      <c r="F46" s="5">
        <v>29</v>
      </c>
      <c r="G46" s="6">
        <v>110</v>
      </c>
      <c r="H46" s="28"/>
      <c r="I46" s="8">
        <f t="shared" si="0"/>
        <v>0</v>
      </c>
    </row>
    <row r="47" spans="2:9" ht="15">
      <c r="B47" s="21">
        <v>46</v>
      </c>
      <c r="C47" s="17" t="s">
        <v>23</v>
      </c>
      <c r="D47" s="24">
        <v>2</v>
      </c>
      <c r="E47" s="32"/>
      <c r="F47" s="5">
        <v>18</v>
      </c>
      <c r="G47" s="6">
        <v>4320</v>
      </c>
      <c r="H47" s="28"/>
      <c r="I47" s="8">
        <f t="shared" si="0"/>
        <v>0</v>
      </c>
    </row>
    <row r="48" spans="2:9" ht="15">
      <c r="B48" s="22">
        <v>47</v>
      </c>
      <c r="C48" s="17" t="s">
        <v>24</v>
      </c>
      <c r="D48" s="24">
        <v>2</v>
      </c>
      <c r="E48" s="32"/>
      <c r="F48" s="5">
        <v>64</v>
      </c>
      <c r="G48" s="6">
        <v>3200</v>
      </c>
      <c r="H48" s="28"/>
      <c r="I48" s="8">
        <f t="shared" si="0"/>
        <v>0</v>
      </c>
    </row>
    <row r="49" spans="2:9" ht="15">
      <c r="B49" s="22">
        <v>48</v>
      </c>
      <c r="C49" s="17" t="s">
        <v>25</v>
      </c>
      <c r="D49" s="24">
        <v>2</v>
      </c>
      <c r="E49" s="32"/>
      <c r="F49" s="5">
        <v>43</v>
      </c>
      <c r="G49" s="6">
        <v>43</v>
      </c>
      <c r="H49" s="28"/>
      <c r="I49" s="8">
        <f t="shared" si="0"/>
        <v>0</v>
      </c>
    </row>
    <row r="50" spans="2:9" ht="15">
      <c r="B50" s="21">
        <v>49</v>
      </c>
      <c r="C50" s="17" t="s">
        <v>26</v>
      </c>
      <c r="D50" s="24">
        <v>2</v>
      </c>
      <c r="E50" s="32"/>
      <c r="F50" s="5">
        <v>74</v>
      </c>
      <c r="G50" s="6">
        <v>74</v>
      </c>
      <c r="H50" s="28"/>
      <c r="I50" s="8">
        <f t="shared" si="0"/>
        <v>0</v>
      </c>
    </row>
    <row r="51" spans="2:9" ht="15">
      <c r="B51" s="22">
        <v>50</v>
      </c>
      <c r="C51" s="17" t="s">
        <v>27</v>
      </c>
      <c r="D51" s="24">
        <v>2</v>
      </c>
      <c r="E51" s="32"/>
      <c r="F51" s="5">
        <v>17</v>
      </c>
      <c r="G51" s="6">
        <v>17</v>
      </c>
      <c r="H51" s="28"/>
      <c r="I51" s="8">
        <f t="shared" si="0"/>
        <v>0</v>
      </c>
    </row>
    <row r="52" spans="2:9" ht="15">
      <c r="B52" s="22">
        <v>51</v>
      </c>
      <c r="C52" s="17" t="s">
        <v>28</v>
      </c>
      <c r="D52" s="24">
        <v>2</v>
      </c>
      <c r="E52" s="32"/>
      <c r="F52" s="5">
        <v>41</v>
      </c>
      <c r="G52" s="6">
        <v>164</v>
      </c>
      <c r="H52" s="28"/>
      <c r="I52" s="8">
        <f t="shared" si="0"/>
        <v>0</v>
      </c>
    </row>
    <row r="53" spans="2:9" ht="15">
      <c r="B53" s="21">
        <v>52</v>
      </c>
      <c r="C53" s="17" t="s">
        <v>29</v>
      </c>
      <c r="D53" s="24">
        <v>2</v>
      </c>
      <c r="E53" s="32"/>
      <c r="F53" s="5">
        <v>2</v>
      </c>
      <c r="G53" s="6">
        <v>40</v>
      </c>
      <c r="H53" s="28"/>
      <c r="I53" s="8">
        <f t="shared" si="0"/>
        <v>0</v>
      </c>
    </row>
    <row r="54" spans="2:9" ht="15">
      <c r="B54" s="22">
        <v>53</v>
      </c>
      <c r="C54" s="17" t="s">
        <v>30</v>
      </c>
      <c r="D54" s="24">
        <v>2</v>
      </c>
      <c r="E54" s="32"/>
      <c r="F54" s="5">
        <v>711</v>
      </c>
      <c r="G54" s="6">
        <v>8876</v>
      </c>
      <c r="H54" s="28"/>
      <c r="I54" s="8">
        <f t="shared" si="0"/>
        <v>0</v>
      </c>
    </row>
    <row r="55" spans="2:9" ht="15">
      <c r="B55" s="22">
        <v>54</v>
      </c>
      <c r="C55" s="17" t="s">
        <v>31</v>
      </c>
      <c r="D55" s="24">
        <v>2</v>
      </c>
      <c r="E55" s="32"/>
      <c r="F55" s="5">
        <v>32</v>
      </c>
      <c r="G55" s="6">
        <v>312</v>
      </c>
      <c r="H55" s="28"/>
      <c r="I55" s="8">
        <f t="shared" si="0"/>
        <v>0</v>
      </c>
    </row>
    <row r="56" spans="2:9" s="7" customFormat="1" ht="15">
      <c r="B56" s="21">
        <v>55</v>
      </c>
      <c r="C56" s="17" t="s">
        <v>32</v>
      </c>
      <c r="D56" s="24">
        <v>2</v>
      </c>
      <c r="E56" s="32"/>
      <c r="F56" s="5">
        <v>86</v>
      </c>
      <c r="G56" s="6">
        <v>1032</v>
      </c>
      <c r="H56" s="28"/>
      <c r="I56" s="8">
        <f t="shared" si="0"/>
        <v>0</v>
      </c>
    </row>
    <row r="57" spans="2:9" ht="15">
      <c r="B57" s="22">
        <v>56</v>
      </c>
      <c r="C57" s="17" t="s">
        <v>33</v>
      </c>
      <c r="D57" s="24">
        <v>2</v>
      </c>
      <c r="E57" s="32"/>
      <c r="F57" s="5">
        <v>10</v>
      </c>
      <c r="G57" s="6">
        <v>1000</v>
      </c>
      <c r="H57" s="28"/>
      <c r="I57" s="8">
        <f t="shared" si="0"/>
        <v>0</v>
      </c>
    </row>
    <row r="58" spans="2:9" ht="15">
      <c r="B58" s="22">
        <v>57</v>
      </c>
      <c r="C58" s="17" t="s">
        <v>34</v>
      </c>
      <c r="D58" s="24">
        <v>2</v>
      </c>
      <c r="E58" s="32"/>
      <c r="F58" s="5">
        <v>114</v>
      </c>
      <c r="G58" s="6">
        <v>228</v>
      </c>
      <c r="H58" s="28"/>
      <c r="I58" s="8">
        <f t="shared" si="0"/>
        <v>0</v>
      </c>
    </row>
    <row r="59" spans="2:9" ht="15">
      <c r="B59" s="21">
        <v>58</v>
      </c>
      <c r="C59" s="18" t="s">
        <v>35</v>
      </c>
      <c r="D59" s="24">
        <v>14</v>
      </c>
      <c r="E59" s="33"/>
      <c r="F59" s="5">
        <v>10</v>
      </c>
      <c r="G59" s="6">
        <v>20</v>
      </c>
      <c r="H59" s="28"/>
      <c r="I59" s="8">
        <f t="shared" si="0"/>
        <v>0</v>
      </c>
    </row>
    <row r="60" spans="2:9" ht="15">
      <c r="B60" s="22">
        <v>59</v>
      </c>
      <c r="C60" s="17" t="s">
        <v>36</v>
      </c>
      <c r="D60" s="24">
        <v>2</v>
      </c>
      <c r="E60" s="32"/>
      <c r="F60" s="5">
        <v>94</v>
      </c>
      <c r="G60" s="6">
        <v>800</v>
      </c>
      <c r="H60" s="28"/>
      <c r="I60" s="8">
        <f aca="true" t="shared" si="1" ref="I60:I65">H60*G60</f>
        <v>0</v>
      </c>
    </row>
    <row r="61" spans="2:9" ht="15">
      <c r="B61" s="22">
        <v>60</v>
      </c>
      <c r="C61" s="17" t="s">
        <v>37</v>
      </c>
      <c r="D61" s="24">
        <v>2</v>
      </c>
      <c r="E61" s="32"/>
      <c r="F61" s="5">
        <v>13</v>
      </c>
      <c r="G61" s="6">
        <v>150</v>
      </c>
      <c r="H61" s="28"/>
      <c r="I61" s="8">
        <f t="shared" si="1"/>
        <v>0</v>
      </c>
    </row>
    <row r="62" spans="2:9" ht="15">
      <c r="B62" s="21">
        <v>61</v>
      </c>
      <c r="C62" s="18" t="s">
        <v>66</v>
      </c>
      <c r="D62" s="24">
        <v>14</v>
      </c>
      <c r="E62" s="34"/>
      <c r="F62" s="5">
        <v>12</v>
      </c>
      <c r="G62" s="6">
        <v>24</v>
      </c>
      <c r="H62" s="28"/>
      <c r="I62" s="8">
        <f t="shared" si="1"/>
        <v>0</v>
      </c>
    </row>
    <row r="63" spans="2:9" ht="15">
      <c r="B63" s="22">
        <v>62</v>
      </c>
      <c r="C63" s="17" t="s">
        <v>38</v>
      </c>
      <c r="D63" s="24">
        <v>2</v>
      </c>
      <c r="E63" s="32"/>
      <c r="F63" s="5">
        <v>722</v>
      </c>
      <c r="G63" s="6">
        <v>1458</v>
      </c>
      <c r="H63" s="28"/>
      <c r="I63" s="8">
        <f t="shared" si="1"/>
        <v>0</v>
      </c>
    </row>
    <row r="64" spans="2:9" ht="15">
      <c r="B64" s="22">
        <v>63</v>
      </c>
      <c r="C64" s="17" t="s">
        <v>39</v>
      </c>
      <c r="D64" s="24">
        <v>2</v>
      </c>
      <c r="E64" s="32"/>
      <c r="F64" s="5">
        <v>18</v>
      </c>
      <c r="G64" s="6">
        <v>36</v>
      </c>
      <c r="H64" s="28"/>
      <c r="I64" s="8">
        <f t="shared" si="1"/>
        <v>0</v>
      </c>
    </row>
    <row r="65" spans="2:9" ht="15.75" thickBot="1">
      <c r="B65" s="21">
        <v>64</v>
      </c>
      <c r="C65" s="18" t="s">
        <v>71</v>
      </c>
      <c r="D65" s="24">
        <v>14</v>
      </c>
      <c r="E65" s="33"/>
      <c r="F65" s="5">
        <v>10</v>
      </c>
      <c r="G65" s="6">
        <v>20</v>
      </c>
      <c r="H65" s="30"/>
      <c r="I65" s="8">
        <f t="shared" si="1"/>
        <v>0</v>
      </c>
    </row>
    <row r="66" spans="2:9" ht="18.75" thickBot="1">
      <c r="B66" s="35" t="s">
        <v>46</v>
      </c>
      <c r="C66" s="36"/>
      <c r="D66" s="37">
        <f>SUM(D65+D62+D59+D35+D33+D32+D29+D28+D27+D26++D13+D12+D8+D7+D6)-SUM(E65+E62+E59+E35+E33+E32+E29+E28+E27+E26+E13+E12+E8+E7+E6)</f>
        <v>210</v>
      </c>
      <c r="E66" s="38"/>
      <c r="F66" s="38"/>
      <c r="G66" s="38"/>
      <c r="H66" s="38"/>
      <c r="I66" s="39"/>
    </row>
    <row r="67" spans="2:9" ht="16.5" thickBot="1">
      <c r="B67" s="35" t="s">
        <v>45</v>
      </c>
      <c r="C67" s="36"/>
      <c r="D67" s="40">
        <f>SUM(I2:I65)</f>
        <v>0</v>
      </c>
      <c r="E67" s="41"/>
      <c r="F67" s="38"/>
      <c r="G67" s="38"/>
      <c r="H67" s="38"/>
      <c r="I67" s="39"/>
    </row>
    <row r="69" ht="12" customHeight="1"/>
    <row r="70" ht="15">
      <c r="B70" t="s">
        <v>47</v>
      </c>
    </row>
    <row r="71" spans="2:3" ht="17.25">
      <c r="B71" s="26">
        <v>1</v>
      </c>
      <c r="C71" t="s">
        <v>75</v>
      </c>
    </row>
    <row r="72" spans="2:3" ht="15">
      <c r="B72" s="25"/>
      <c r="C72" t="s">
        <v>76</v>
      </c>
    </row>
  </sheetData>
  <sheetProtection algorithmName="SHA-512" hashValue="a5VIanCJaYMb7oTzgDSb0IDuD59b4HYlakifcGRTqoumZi+mpSB9xII7WuWy4yRW5jHl9Vpvn0QE3E0sk4Whyw==" saltValue="d/3l4fhH1NDYxNbKhRbeyg==" spinCount="100000" sheet="1" objects="1" scenarios="1"/>
  <protectedRanges>
    <protectedRange sqref="D66:I67" name="Oblast3"/>
    <protectedRange sqref="E2:E65" name="Oblast2"/>
    <protectedRange sqref="H2:H65" name="Cena"/>
  </protectedRanges>
  <mergeCells count="4">
    <mergeCell ref="B66:C66"/>
    <mergeCell ref="D66:I66"/>
    <mergeCell ref="B67:C67"/>
    <mergeCell ref="D67:I6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  <headerFooter>
    <oddHeader>&amp;LPříloha č. 1 - Přehled OOPP - modelový příklad odběru OOPP za 4 roky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Dlouhá Lenka, Ing.</dc:creator>
  <cp:keywords/>
  <dc:description/>
  <cp:lastModifiedBy>Švíková Petra, Ing.</cp:lastModifiedBy>
  <cp:lastPrinted>2019-02-08T15:05:46Z</cp:lastPrinted>
  <dcterms:created xsi:type="dcterms:W3CDTF">2019-02-07T08:56:35Z</dcterms:created>
  <dcterms:modified xsi:type="dcterms:W3CDTF">2019-02-22T12:28:49Z</dcterms:modified>
  <cp:category/>
  <cp:version/>
  <cp:contentType/>
  <cp:contentStatus/>
</cp:coreProperties>
</file>