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smlouvy\Desktop\ND na AB a TB\"/>
    </mc:Choice>
  </mc:AlternateContent>
  <bookViews>
    <workbookView xWindow="0" yWindow="90" windowWidth="17520" windowHeight="1005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_xlnm._FilterDatabase" localSheetId="0" hidden="1">List1!$B$2:$H$65</definedName>
  </definedNames>
  <calcPr calcId="162913" iterateDelta="1E-4"/>
</workbook>
</file>

<file path=xl/calcChain.xml><?xml version="1.0" encoding="utf-8"?>
<calcChain xmlns="http://schemas.openxmlformats.org/spreadsheetml/2006/main">
  <c r="G7" i="1" l="1"/>
  <c r="G4" i="1"/>
  <c r="G5" i="1"/>
  <c r="G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3" i="1"/>
  <c r="G72" i="1" l="1"/>
</calcChain>
</file>

<file path=xl/sharedStrings.xml><?xml version="1.0" encoding="utf-8"?>
<sst xmlns="http://schemas.openxmlformats.org/spreadsheetml/2006/main" count="97" uniqueCount="95">
  <si>
    <t>GUMA TĚSNÍCÍ PŘED. OKNA 5006174230</t>
  </si>
  <si>
    <t>Poznámka</t>
  </si>
  <si>
    <t>OKNO ČELNÍ CITELIS 5006158434</t>
  </si>
  <si>
    <t>SPOJ PRYŽOVÝ 5006178130</t>
  </si>
  <si>
    <t>SVĚTLO POZIČNÍ 500308514</t>
  </si>
  <si>
    <t>OKNO ČELNÍ SOR NB12 99797600025</t>
  </si>
  <si>
    <t>ZRCÁTKO ZPĚTNÉ LEVÉ SOR 214432030</t>
  </si>
  <si>
    <t>ZRCÁTKO ZPĚT. L VYHŘ.504132673 CITELIS</t>
  </si>
  <si>
    <t>TĚSNĚNÍ  PRAHU DVEŘÍ PŘEDNÍ 5006046389</t>
  </si>
  <si>
    <t>BLATNÍK KOLA CITELIS 504114458</t>
  </si>
  <si>
    <t>DÍL PŘED.NÁRAZNÍKU SPODNÍ  L 5010298969</t>
  </si>
  <si>
    <t>ZRCÁTKO RENAULT 5001834402</t>
  </si>
  <si>
    <t>ÚCHYT ZPĚTNÉHO ZRCÁTKA  1905505001</t>
  </si>
  <si>
    <t>NÁRAZNÍK ZADNÍ S RÁMEM SOR 55797243000</t>
  </si>
  <si>
    <t>NÁRAZNÍK PŘEDNÍ VČ.RÁMU SOR 55797242100</t>
  </si>
  <si>
    <t>NÁRAZNÍK PŘEDNÍ SOR  55797242000</t>
  </si>
  <si>
    <t>OKNO PŘEDNÍ DĚLENÉ LEVÉ 2201041010</t>
  </si>
  <si>
    <t>Skladové číslo PMDP a.s.</t>
  </si>
  <si>
    <t>Cena v Kč bez DPH za 1 ks</t>
  </si>
  <si>
    <t>Celková nabídková cena Kč bez DPH</t>
  </si>
  <si>
    <t>Předpokládaná roční spotřeba v ks</t>
  </si>
  <si>
    <t>NÁRAZNÍK 5006182235</t>
  </si>
  <si>
    <t>ŠROUB KOLA  0707000028</t>
  </si>
  <si>
    <t>PLECH BOČNÍ NEREZ SOLARIS 1414308450</t>
  </si>
  <si>
    <t>OKNO PŘEDNÍ RENAULT 5000778652</t>
  </si>
  <si>
    <t>OKO UPEVŇOVACÍ 5006150303</t>
  </si>
  <si>
    <t>MATICE BLATNÍKU OBDÉL.M6x1 0000681569</t>
  </si>
  <si>
    <t>ZRCÁTKO ZPĚT.CITELIS PRAVÉ 5006159941</t>
  </si>
  <si>
    <t>OKO UPEVŇOVACÍ 5006150302 CITELIS</t>
  </si>
  <si>
    <t>SVÍTILNA POZIČNÍ SOR 99964295051</t>
  </si>
  <si>
    <t>ZRCÁTKO ZPĚTNÉ PRAVÉ SOR NB12 9992230</t>
  </si>
  <si>
    <t>SKLO ZRCÁTKA MAN 24V SOR 443333750025</t>
  </si>
  <si>
    <t>KONCOVKA LIŠTY L SOR NB12 2144310125</t>
  </si>
  <si>
    <t>DORAZ ZÁMKU P2460300872</t>
  </si>
  <si>
    <t>ŠTÍT PŘEDNÍ 504138858 CITELIS</t>
  </si>
  <si>
    <t>SVÍTILNA SVĚTLA MLHOVÉHO 1503252000</t>
  </si>
  <si>
    <t>NÁRAZNÍK PŘEDNÍ LEVÝ 1701169735</t>
  </si>
  <si>
    <t>OKNO BOČNÍ 693X1110 2200001098 POSUV.</t>
  </si>
  <si>
    <t>SVĚTLO COUVACÍ SOR 99008805047</t>
  </si>
  <si>
    <t>OKNO BOČNÍ 693X1110 2209041222</t>
  </si>
  <si>
    <t>TĚSNĚNÍ RÁMU DVEŘÍ PR.SOR 995010113026</t>
  </si>
  <si>
    <t>SADA UCHYCENÍ REFLEKTORU 1503899000</t>
  </si>
  <si>
    <t>SVĚTLO MLHOVÉ SOR 99008805037</t>
  </si>
  <si>
    <t>LIŠTA DVEŘÍ PRAVÁ SOR 9950101130120</t>
  </si>
  <si>
    <t>KONCOVKA LIŠTY SOR 2144310077</t>
  </si>
  <si>
    <t>SKLO DVEŘÍ PŘEDNÍ P 0000031079</t>
  </si>
  <si>
    <t>PANEL PODBĚHU SOLARIS 1441600312</t>
  </si>
  <si>
    <t>SVÍTILNA OBRYSOVÁ 1503153000</t>
  </si>
  <si>
    <t>DRŽÁK SOR 55797842012</t>
  </si>
  <si>
    <t>HLAVA KLOUBU NÁRAZ.SOR 21442073410068</t>
  </si>
  <si>
    <t>LIŠTA SOR 55797202003</t>
  </si>
  <si>
    <t>SKLO BOČNÍ  670X1460 2200001021</t>
  </si>
  <si>
    <t>NÁRAZNÍK PŘEDNÍ 1701169700</t>
  </si>
  <si>
    <t>BLATNÍK PR.ZADNÍ SOR 55797239200</t>
  </si>
  <si>
    <t>SVĚTLO BRZDOVÉ SOR 990088050021</t>
  </si>
  <si>
    <t>DVEŘE SCHRÁNY BATERIÍ SOR 55797872100</t>
  </si>
  <si>
    <t>PLECH AL BOČNÍ 1704004308</t>
  </si>
  <si>
    <t>SKLO ZADNÍ 2209041051/VY300866</t>
  </si>
  <si>
    <t>RÁMEČEK PŘEDNÍHO NÁRAZNÍKU 2105055000</t>
  </si>
  <si>
    <t>MEZIKUS ZRCÁTKA SOR 99002150</t>
  </si>
  <si>
    <t>RÁFEK KOLA 1321270680</t>
  </si>
  <si>
    <t>SVÍTILNA SOR 99443312551109</t>
  </si>
  <si>
    <t>SKLO DVEŘÍ PRAVÉ SOR 99022406</t>
  </si>
  <si>
    <t>SKLO ZPĚT.ZRCÁTKA  L. III.G 1905024068</t>
  </si>
  <si>
    <t>S2460300872</t>
  </si>
  <si>
    <t>S1805904000</t>
  </si>
  <si>
    <t>S1701169700</t>
  </si>
  <si>
    <t>S1701169735</t>
  </si>
  <si>
    <t>S2200001098</t>
  </si>
  <si>
    <t>S2209041222</t>
  </si>
  <si>
    <t>S2201041010</t>
  </si>
  <si>
    <t>S1441600312</t>
  </si>
  <si>
    <t>S1704004308</t>
  </si>
  <si>
    <t>S1414308450</t>
  </si>
  <si>
    <t>S1906527010</t>
  </si>
  <si>
    <t>S1321270680</t>
  </si>
  <si>
    <t>S2105055000</t>
  </si>
  <si>
    <t>S1503899000</t>
  </si>
  <si>
    <t>S2200001021</t>
  </si>
  <si>
    <t>S0000031079</t>
  </si>
  <si>
    <t>S2209041051</t>
  </si>
  <si>
    <t>S1905024068</t>
  </si>
  <si>
    <t>S1503153000</t>
  </si>
  <si>
    <t>S1503252000</t>
  </si>
  <si>
    <t>S0707000028</t>
  </si>
  <si>
    <t>S1905505001</t>
  </si>
  <si>
    <t>Název materiálů + katalogové číslo</t>
  </si>
  <si>
    <t>počadové číslo</t>
  </si>
  <si>
    <t xml:space="preserve"> </t>
  </si>
  <si>
    <t>Příloha č. 1 - Specifikace náhradních dílů</t>
  </si>
  <si>
    <t>Celková nabídková cena za dodávku všech náhradních dílů:</t>
  </si>
  <si>
    <t>HADICE VZDUCHU.60  1805904000 1M</t>
  </si>
  <si>
    <t>PROFIL PRYŽ.SKLA DĚL.STĚNY 1906527010 1M</t>
  </si>
  <si>
    <t>PROFIL PRYŽOVÝ SOR NB12 994030033 1M</t>
  </si>
  <si>
    <t>PROFIL PRYŽOVÝ SOR 214434030096=1M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</si>
</sst>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b/>
      <sz val="14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250"/>
        <bgColor indexed="64"/>
      </patternFill>
    </fill>
    <fill>
      <patternFill patternType="solid">
        <fgColor rgb="FFF5CD3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2" borderId="1" xfId="0" applyNumberFormat="1" applyFont="1" applyFill="1" applyBorder="1"/>
    <xf numFmtId="1" fontId="1" fillId="2" borderId="1" xfId="0" applyNumberFormat="1" applyFont="1" applyFill="1" applyBorder="1"/>
    <xf numFmtId="0" fontId="3" fillId="0" borderId="0" xfId="0" applyFont="1"/>
    <xf numFmtId="0" fontId="4" fillId="2" borderId="1" xfId="0" applyFont="1" applyFill="1" applyBorder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1" fillId="2" borderId="3" xfId="0" applyNumberFormat="1" applyFont="1" applyFill="1" applyBorder="1"/>
    <xf numFmtId="1" fontId="1" fillId="2" borderId="3" xfId="0" applyNumberFormat="1" applyFont="1" applyFill="1" applyBorder="1"/>
    <xf numFmtId="1" fontId="1" fillId="2" borderId="3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4" xfId="0" applyFill="1" applyBorder="1" applyAlignment="1"/>
    <xf numFmtId="1" fontId="5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4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/>
    <xf numFmtId="49" fontId="6" fillId="4" borderId="3" xfId="0" applyNumberFormat="1" applyFont="1" applyFill="1" applyBorder="1" applyAlignment="1" applyProtection="1">
      <alignment horizontal="center"/>
      <protection locked="0"/>
    </xf>
    <xf numFmtId="49" fontId="6" fillId="4" borderId="1" xfId="0" applyNumberFormat="1" applyFont="1" applyFill="1" applyBorder="1" applyAlignment="1" applyProtection="1">
      <alignment horizontal="center"/>
      <protection locked="0"/>
    </xf>
    <xf numFmtId="4" fontId="1" fillId="4" borderId="3" xfId="0" applyNumberFormat="1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left"/>
    </xf>
    <xf numFmtId="0" fontId="8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" fontId="9" fillId="3" borderId="12" xfId="0" applyNumberFormat="1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5CD32"/>
      <color rgb="FFD7504B"/>
      <color rgb="FF0032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834316</xdr:colOff>
      <xdr:row>0</xdr:row>
      <xdr:rowOff>468000</xdr:rowOff>
    </xdr:to>
    <xdr:pic>
      <xdr:nvPicPr>
        <xdr:cNvPr id="5" name="Obrázek 4" descr="Plzen_PMDP_B_RGB_negativ-0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44066" cy="468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</xdr:row>
          <xdr:rowOff>0</xdr:rowOff>
        </xdr:from>
        <xdr:to>
          <xdr:col>8</xdr:col>
          <xdr:colOff>0</xdr:colOff>
          <xdr:row>2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Setřiď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</xdr:row>
          <xdr:rowOff>0</xdr:rowOff>
        </xdr:from>
        <xdr:to>
          <xdr:col>8</xdr:col>
          <xdr:colOff>0</xdr:colOff>
          <xdr:row>2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Setřiď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</xdr:row>
          <xdr:rowOff>0</xdr:rowOff>
        </xdr:from>
        <xdr:to>
          <xdr:col>8</xdr:col>
          <xdr:colOff>0</xdr:colOff>
          <xdr:row>2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Setřiď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</xdr:row>
          <xdr:rowOff>0</xdr:rowOff>
        </xdr:from>
        <xdr:to>
          <xdr:col>8</xdr:col>
          <xdr:colOff>0</xdr:colOff>
          <xdr:row>2</xdr:row>
          <xdr:rowOff>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Setřiď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34-spapl/Users/pribek/AppData/Local/Microsoft/Windows/Temporary%20Internet%20Files/Content.Outlook/7QRKPAQX/DN_2013-2016_pracovn&#237;_dohromady%20v&#353;e%20(3)OK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Header"/>
      <sheetName val="Pivot"/>
      <sheetName val="Sub1"/>
      <sheetName val="Sub2"/>
      <sheetName val="Sub3"/>
      <sheetName val="Sub4"/>
      <sheetName val="Sub5"/>
      <sheetName val="Sub6"/>
      <sheetName val="Sub7"/>
      <sheetName val="Sub8"/>
      <sheetName val="Sub9"/>
      <sheetName val="Sub10"/>
      <sheetName val="RawData"/>
      <sheetName val="RawHeader"/>
      <sheetName val="DN_2013-2016_pracovní_dohromady"/>
    </sheetNames>
    <definedNames>
      <definedName name="Makro10"/>
      <definedName name="Makro5"/>
      <definedName name="Makro6"/>
      <definedName name="Makro8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5"/>
  <sheetViews>
    <sheetView tabSelected="1" topLeftCell="A57" zoomScale="90" zoomScaleNormal="90" workbookViewId="0">
      <selection activeCell="C13" sqref="C13"/>
    </sheetView>
  </sheetViews>
  <sheetFormatPr defaultRowHeight="15" x14ac:dyDescent="0.25"/>
  <cols>
    <col min="1" max="1" width="10.85546875" style="5" customWidth="1"/>
    <col min="2" max="2" width="16.28515625" style="3" customWidth="1"/>
    <col min="3" max="3" width="47.42578125" customWidth="1"/>
    <col min="4" max="4" width="17.85546875" hidden="1" customWidth="1"/>
    <col min="5" max="5" width="17.85546875" style="5" customWidth="1"/>
    <col min="6" max="6" width="15.5703125" style="10" customWidth="1"/>
    <col min="7" max="7" width="16.85546875" style="5" customWidth="1"/>
    <col min="8" max="8" width="21.7109375" customWidth="1"/>
  </cols>
  <sheetData>
    <row r="1" spans="1:18" ht="38.25" customHeight="1" x14ac:dyDescent="0.25">
      <c r="A1" s="38"/>
      <c r="B1" s="39"/>
      <c r="C1" s="39"/>
      <c r="D1" s="20"/>
      <c r="E1" s="36" t="s">
        <v>89</v>
      </c>
      <c r="F1" s="36"/>
      <c r="G1" s="36"/>
      <c r="H1" s="37"/>
    </row>
    <row r="2" spans="1:18" ht="45" customHeight="1" x14ac:dyDescent="0.25">
      <c r="A2" s="33" t="s">
        <v>87</v>
      </c>
      <c r="B2" s="17" t="s">
        <v>17</v>
      </c>
      <c r="C2" s="17" t="s">
        <v>86</v>
      </c>
      <c r="D2" s="17" t="s">
        <v>20</v>
      </c>
      <c r="E2" s="17" t="s">
        <v>20</v>
      </c>
      <c r="F2" s="18" t="s">
        <v>18</v>
      </c>
      <c r="G2" s="17" t="s">
        <v>19</v>
      </c>
      <c r="H2" s="32" t="s">
        <v>1</v>
      </c>
      <c r="Q2" s="34"/>
      <c r="R2" s="34"/>
    </row>
    <row r="3" spans="1:18" x14ac:dyDescent="0.25">
      <c r="A3" s="12">
        <v>1</v>
      </c>
      <c r="B3" s="13">
        <v>5041144580</v>
      </c>
      <c r="C3" s="13" t="s">
        <v>9</v>
      </c>
      <c r="D3" s="14">
        <v>11</v>
      </c>
      <c r="E3" s="15">
        <v>3</v>
      </c>
      <c r="F3" s="31"/>
      <c r="G3" s="16">
        <f>E3*F3</f>
        <v>0</v>
      </c>
      <c r="H3" s="29"/>
      <c r="Q3" s="34"/>
      <c r="R3" s="34"/>
    </row>
    <row r="4" spans="1:18" x14ac:dyDescent="0.25">
      <c r="A4" s="6">
        <v>2</v>
      </c>
      <c r="B4" s="1">
        <v>4316710602</v>
      </c>
      <c r="C4" s="1" t="s">
        <v>53</v>
      </c>
      <c r="D4" s="4"/>
      <c r="E4" s="11">
        <v>1</v>
      </c>
      <c r="F4" s="31"/>
      <c r="G4" s="9">
        <f t="shared" ref="G4:G65" si="0">E4*F4</f>
        <v>0</v>
      </c>
      <c r="H4" s="30"/>
      <c r="L4" t="s">
        <v>88</v>
      </c>
      <c r="Q4" s="34"/>
      <c r="R4" s="34"/>
    </row>
    <row r="5" spans="1:18" x14ac:dyDescent="0.25">
      <c r="A5" s="6">
        <v>3</v>
      </c>
      <c r="B5" s="1">
        <v>5010298969</v>
      </c>
      <c r="C5" s="1" t="s">
        <v>10</v>
      </c>
      <c r="D5" s="2">
        <v>9</v>
      </c>
      <c r="E5" s="8">
        <v>2</v>
      </c>
      <c r="F5" s="31"/>
      <c r="G5" s="9">
        <f t="shared" si="0"/>
        <v>0</v>
      </c>
      <c r="H5" s="30"/>
      <c r="Q5" s="34"/>
      <c r="R5" s="34"/>
    </row>
    <row r="6" spans="1:18" x14ac:dyDescent="0.25">
      <c r="A6" s="6">
        <v>4</v>
      </c>
      <c r="B6" s="1" t="s">
        <v>64</v>
      </c>
      <c r="C6" s="1" t="s">
        <v>33</v>
      </c>
      <c r="D6" s="4"/>
      <c r="E6" s="11">
        <v>2</v>
      </c>
      <c r="F6" s="31"/>
      <c r="G6" s="9">
        <f t="shared" si="0"/>
        <v>0</v>
      </c>
      <c r="H6" s="30"/>
      <c r="K6" t="s">
        <v>88</v>
      </c>
      <c r="Q6" s="34"/>
      <c r="R6" s="34"/>
    </row>
    <row r="7" spans="1:18" x14ac:dyDescent="0.25">
      <c r="A7" s="6">
        <v>5</v>
      </c>
      <c r="B7" s="1">
        <v>1443900080</v>
      </c>
      <c r="C7" s="1" t="s">
        <v>48</v>
      </c>
      <c r="D7" s="4"/>
      <c r="E7" s="11">
        <v>1</v>
      </c>
      <c r="F7" s="31"/>
      <c r="G7" s="9">
        <f t="shared" si="0"/>
        <v>0</v>
      </c>
      <c r="H7" s="30"/>
      <c r="Q7" s="34"/>
      <c r="R7" s="34"/>
    </row>
    <row r="8" spans="1:18" x14ac:dyDescent="0.25">
      <c r="A8" s="6">
        <v>6</v>
      </c>
      <c r="B8" s="1">
        <v>1443900049</v>
      </c>
      <c r="C8" s="1" t="s">
        <v>55</v>
      </c>
      <c r="D8" s="4"/>
      <c r="E8" s="11">
        <v>1</v>
      </c>
      <c r="F8" s="31"/>
      <c r="G8" s="9">
        <f t="shared" si="0"/>
        <v>0</v>
      </c>
      <c r="H8" s="30"/>
      <c r="M8" s="19"/>
      <c r="Q8" s="34"/>
      <c r="R8" s="34"/>
    </row>
    <row r="9" spans="1:18" x14ac:dyDescent="0.25">
      <c r="A9" s="6">
        <v>7</v>
      </c>
      <c r="B9" s="1">
        <v>5006174230</v>
      </c>
      <c r="C9" s="1" t="s">
        <v>0</v>
      </c>
      <c r="D9" s="2">
        <v>38</v>
      </c>
      <c r="E9" s="8">
        <v>10</v>
      </c>
      <c r="F9" s="31"/>
      <c r="G9" s="9">
        <f t="shared" si="0"/>
        <v>0</v>
      </c>
      <c r="H9" s="30"/>
      <c r="Q9" s="34"/>
      <c r="R9" s="34"/>
    </row>
    <row r="10" spans="1:18" x14ac:dyDescent="0.25">
      <c r="A10" s="6">
        <v>8</v>
      </c>
      <c r="B10" s="1" t="s">
        <v>65</v>
      </c>
      <c r="C10" s="1" t="s">
        <v>91</v>
      </c>
      <c r="D10" s="4"/>
      <c r="E10" s="11">
        <v>1</v>
      </c>
      <c r="F10" s="31"/>
      <c r="G10" s="9">
        <f t="shared" si="0"/>
        <v>0</v>
      </c>
      <c r="H10" s="30"/>
      <c r="Q10" s="34"/>
      <c r="R10" s="34"/>
    </row>
    <row r="11" spans="1:18" x14ac:dyDescent="0.25">
      <c r="A11" s="6">
        <v>9</v>
      </c>
      <c r="B11" s="1">
        <v>1443900041</v>
      </c>
      <c r="C11" s="1" t="s">
        <v>49</v>
      </c>
      <c r="D11" s="4"/>
      <c r="E11" s="11">
        <v>1</v>
      </c>
      <c r="F11" s="31"/>
      <c r="G11" s="9">
        <f t="shared" si="0"/>
        <v>0</v>
      </c>
      <c r="H11" s="30"/>
    </row>
    <row r="12" spans="1:18" x14ac:dyDescent="0.25">
      <c r="A12" s="6">
        <v>10</v>
      </c>
      <c r="B12" s="1">
        <v>1443900045</v>
      </c>
      <c r="C12" s="1" t="s">
        <v>32</v>
      </c>
      <c r="D12" s="4"/>
      <c r="E12" s="11">
        <v>3</v>
      </c>
      <c r="F12" s="31"/>
      <c r="G12" s="9">
        <f t="shared" si="0"/>
        <v>0</v>
      </c>
      <c r="H12" s="30"/>
    </row>
    <row r="13" spans="1:18" x14ac:dyDescent="0.25">
      <c r="A13" s="6">
        <v>11</v>
      </c>
      <c r="B13" s="1">
        <v>1443900043</v>
      </c>
      <c r="C13" s="1" t="s">
        <v>44</v>
      </c>
      <c r="D13" s="4"/>
      <c r="E13" s="11">
        <v>1</v>
      </c>
      <c r="F13" s="31"/>
      <c r="G13" s="9">
        <f t="shared" si="0"/>
        <v>0</v>
      </c>
      <c r="H13" s="30"/>
    </row>
    <row r="14" spans="1:18" x14ac:dyDescent="0.25">
      <c r="A14" s="6">
        <v>12</v>
      </c>
      <c r="B14" s="1">
        <v>1443900073</v>
      </c>
      <c r="C14" s="1" t="s">
        <v>43</v>
      </c>
      <c r="D14" s="4"/>
      <c r="E14" s="11">
        <v>1</v>
      </c>
      <c r="F14" s="31"/>
      <c r="G14" s="9">
        <f t="shared" si="0"/>
        <v>0</v>
      </c>
      <c r="H14" s="30"/>
    </row>
    <row r="15" spans="1:18" x14ac:dyDescent="0.25">
      <c r="A15" s="6">
        <v>13</v>
      </c>
      <c r="B15" s="1">
        <v>1443900083</v>
      </c>
      <c r="C15" s="1" t="s">
        <v>50</v>
      </c>
      <c r="D15" s="4"/>
      <c r="E15" s="11">
        <v>1</v>
      </c>
      <c r="F15" s="31"/>
      <c r="G15" s="9">
        <f t="shared" si="0"/>
        <v>0</v>
      </c>
      <c r="H15" s="30"/>
    </row>
    <row r="16" spans="1:18" x14ac:dyDescent="0.25">
      <c r="A16" s="6">
        <v>14</v>
      </c>
      <c r="B16" s="1">
        <v>5000681569</v>
      </c>
      <c r="C16" s="1" t="s">
        <v>26</v>
      </c>
      <c r="D16" s="4"/>
      <c r="E16" s="11">
        <v>6</v>
      </c>
      <c r="F16" s="31"/>
      <c r="G16" s="9">
        <f t="shared" si="0"/>
        <v>0</v>
      </c>
      <c r="H16" s="30"/>
    </row>
    <row r="17" spans="1:8" x14ac:dyDescent="0.25">
      <c r="A17" s="6">
        <v>15</v>
      </c>
      <c r="B17" s="1">
        <v>1443900044</v>
      </c>
      <c r="C17" s="1" t="s">
        <v>59</v>
      </c>
      <c r="D17" s="4"/>
      <c r="E17" s="11">
        <v>1</v>
      </c>
      <c r="F17" s="31"/>
      <c r="G17" s="9">
        <f t="shared" si="0"/>
        <v>0</v>
      </c>
      <c r="H17" s="30"/>
    </row>
    <row r="18" spans="1:8" x14ac:dyDescent="0.25">
      <c r="A18" s="6">
        <v>16</v>
      </c>
      <c r="B18" s="1">
        <v>5006182235</v>
      </c>
      <c r="C18" s="1" t="s">
        <v>21</v>
      </c>
      <c r="D18" s="2"/>
      <c r="E18" s="8">
        <v>2</v>
      </c>
      <c r="F18" s="31"/>
      <c r="G18" s="9">
        <f t="shared" si="0"/>
        <v>0</v>
      </c>
      <c r="H18" s="30"/>
    </row>
    <row r="19" spans="1:8" x14ac:dyDescent="0.25">
      <c r="A19" s="6">
        <v>17</v>
      </c>
      <c r="B19" s="1" t="s">
        <v>66</v>
      </c>
      <c r="C19" s="1" t="s">
        <v>52</v>
      </c>
      <c r="D19" s="4"/>
      <c r="E19" s="11">
        <v>1</v>
      </c>
      <c r="F19" s="31"/>
      <c r="G19" s="9">
        <f t="shared" si="0"/>
        <v>0</v>
      </c>
      <c r="H19" s="30"/>
    </row>
    <row r="20" spans="1:8" x14ac:dyDescent="0.25">
      <c r="A20" s="6">
        <v>18</v>
      </c>
      <c r="B20" s="1" t="s">
        <v>67</v>
      </c>
      <c r="C20" s="1" t="s">
        <v>36</v>
      </c>
      <c r="D20" s="4"/>
      <c r="E20" s="11">
        <v>2</v>
      </c>
      <c r="F20" s="31"/>
      <c r="G20" s="9">
        <f t="shared" si="0"/>
        <v>0</v>
      </c>
      <c r="H20" s="30"/>
    </row>
    <row r="21" spans="1:8" x14ac:dyDescent="0.25">
      <c r="A21" s="6">
        <v>19</v>
      </c>
      <c r="B21" s="1">
        <v>5579724200</v>
      </c>
      <c r="C21" s="1" t="s">
        <v>15</v>
      </c>
      <c r="D21" s="2">
        <v>4</v>
      </c>
      <c r="E21" s="8">
        <v>1</v>
      </c>
      <c r="F21" s="31"/>
      <c r="G21" s="9">
        <f t="shared" si="0"/>
        <v>0</v>
      </c>
      <c r="H21" s="30"/>
    </row>
    <row r="22" spans="1:8" x14ac:dyDescent="0.25">
      <c r="A22" s="6">
        <v>20</v>
      </c>
      <c r="B22" s="1">
        <v>1443900131</v>
      </c>
      <c r="C22" s="1" t="s">
        <v>14</v>
      </c>
      <c r="D22" s="2">
        <v>5</v>
      </c>
      <c r="E22" s="8">
        <v>1</v>
      </c>
      <c r="F22" s="31"/>
      <c r="G22" s="9">
        <f t="shared" si="0"/>
        <v>0</v>
      </c>
      <c r="H22" s="30"/>
    </row>
    <row r="23" spans="1:8" x14ac:dyDescent="0.25">
      <c r="A23" s="6">
        <v>21</v>
      </c>
      <c r="B23" s="1">
        <v>5579724300</v>
      </c>
      <c r="C23" s="1" t="s">
        <v>13</v>
      </c>
      <c r="D23" s="2">
        <v>7</v>
      </c>
      <c r="E23" s="8">
        <v>2</v>
      </c>
      <c r="F23" s="31"/>
      <c r="G23" s="9">
        <f t="shared" si="0"/>
        <v>0</v>
      </c>
      <c r="H23" s="30"/>
    </row>
    <row r="24" spans="1:8" x14ac:dyDescent="0.25">
      <c r="A24" s="6">
        <v>22</v>
      </c>
      <c r="B24" s="1" t="s">
        <v>68</v>
      </c>
      <c r="C24" s="1" t="s">
        <v>37</v>
      </c>
      <c r="D24" s="4"/>
      <c r="E24" s="11">
        <v>2</v>
      </c>
      <c r="F24" s="31"/>
      <c r="G24" s="9">
        <f t="shared" si="0"/>
        <v>0</v>
      </c>
      <c r="H24" s="30"/>
    </row>
    <row r="25" spans="1:8" x14ac:dyDescent="0.25">
      <c r="A25" s="6">
        <v>23</v>
      </c>
      <c r="B25" s="1" t="s">
        <v>69</v>
      </c>
      <c r="C25" s="1" t="s">
        <v>39</v>
      </c>
      <c r="D25" s="4"/>
      <c r="E25" s="11">
        <v>2</v>
      </c>
      <c r="F25" s="31"/>
      <c r="G25" s="9">
        <f t="shared" si="0"/>
        <v>0</v>
      </c>
      <c r="H25" s="30"/>
    </row>
    <row r="26" spans="1:8" x14ac:dyDescent="0.25">
      <c r="A26" s="6">
        <v>24</v>
      </c>
      <c r="B26" s="1">
        <v>5006158434</v>
      </c>
      <c r="C26" s="1" t="s">
        <v>2</v>
      </c>
      <c r="D26" s="2">
        <v>33</v>
      </c>
      <c r="E26" s="8">
        <v>8</v>
      </c>
      <c r="F26" s="31"/>
      <c r="G26" s="9">
        <f t="shared" si="0"/>
        <v>0</v>
      </c>
      <c r="H26" s="30"/>
    </row>
    <row r="27" spans="1:8" x14ac:dyDescent="0.25">
      <c r="A27" s="6">
        <v>25</v>
      </c>
      <c r="B27" s="1">
        <v>1443900023</v>
      </c>
      <c r="C27" s="1" t="s">
        <v>5</v>
      </c>
      <c r="D27" s="2">
        <v>14</v>
      </c>
      <c r="E27" s="8">
        <v>4</v>
      </c>
      <c r="F27" s="31"/>
      <c r="G27" s="9">
        <f t="shared" si="0"/>
        <v>0</v>
      </c>
      <c r="H27" s="30"/>
    </row>
    <row r="28" spans="1:8" x14ac:dyDescent="0.25">
      <c r="A28" s="6">
        <v>26</v>
      </c>
      <c r="B28" s="1" t="s">
        <v>70</v>
      </c>
      <c r="C28" s="1" t="s">
        <v>16</v>
      </c>
      <c r="D28" s="2">
        <v>4</v>
      </c>
      <c r="E28" s="8">
        <v>1</v>
      </c>
      <c r="F28" s="31"/>
      <c r="G28" s="9">
        <f t="shared" si="0"/>
        <v>0</v>
      </c>
      <c r="H28" s="30"/>
    </row>
    <row r="29" spans="1:8" x14ac:dyDescent="0.25">
      <c r="A29" s="6">
        <v>27</v>
      </c>
      <c r="B29" s="1">
        <v>5000778652</v>
      </c>
      <c r="C29" s="1" t="s">
        <v>24</v>
      </c>
      <c r="D29" s="2"/>
      <c r="E29" s="8">
        <v>4</v>
      </c>
      <c r="F29" s="31"/>
      <c r="G29" s="9">
        <f t="shared" si="0"/>
        <v>0</v>
      </c>
      <c r="H29" s="30"/>
    </row>
    <row r="30" spans="1:8" x14ac:dyDescent="0.25">
      <c r="A30" s="6">
        <v>28</v>
      </c>
      <c r="B30" s="1">
        <v>5006150302</v>
      </c>
      <c r="C30" s="1" t="s">
        <v>28</v>
      </c>
      <c r="D30" s="4"/>
      <c r="E30" s="11">
        <v>2</v>
      </c>
      <c r="F30" s="31"/>
      <c r="G30" s="9">
        <f t="shared" si="0"/>
        <v>0</v>
      </c>
      <c r="H30" s="30"/>
    </row>
    <row r="31" spans="1:8" x14ac:dyDescent="0.25">
      <c r="A31" s="6">
        <v>29</v>
      </c>
      <c r="B31" s="1">
        <v>5006150303</v>
      </c>
      <c r="C31" s="1" t="s">
        <v>25</v>
      </c>
      <c r="D31" s="4"/>
      <c r="E31" s="11">
        <v>5</v>
      </c>
      <c r="F31" s="31"/>
      <c r="G31" s="9">
        <f t="shared" si="0"/>
        <v>0</v>
      </c>
      <c r="H31" s="30"/>
    </row>
    <row r="32" spans="1:8" x14ac:dyDescent="0.25">
      <c r="A32" s="6">
        <v>30</v>
      </c>
      <c r="B32" s="1" t="s">
        <v>71</v>
      </c>
      <c r="C32" s="1" t="s">
        <v>46</v>
      </c>
      <c r="D32" s="4"/>
      <c r="E32" s="11">
        <v>2</v>
      </c>
      <c r="F32" s="31"/>
      <c r="G32" s="9">
        <f t="shared" si="0"/>
        <v>0</v>
      </c>
      <c r="H32" s="30"/>
    </row>
    <row r="33" spans="1:8" x14ac:dyDescent="0.25">
      <c r="A33" s="6">
        <v>31</v>
      </c>
      <c r="B33" s="1" t="s">
        <v>72</v>
      </c>
      <c r="C33" s="1" t="s">
        <v>56</v>
      </c>
      <c r="D33" s="4"/>
      <c r="E33" s="11">
        <v>1</v>
      </c>
      <c r="F33" s="31"/>
      <c r="G33" s="9">
        <f t="shared" si="0"/>
        <v>0</v>
      </c>
      <c r="H33" s="30"/>
    </row>
    <row r="34" spans="1:8" x14ac:dyDescent="0.25">
      <c r="A34" s="6">
        <v>32</v>
      </c>
      <c r="B34" s="1" t="s">
        <v>73</v>
      </c>
      <c r="C34" s="1" t="s">
        <v>23</v>
      </c>
      <c r="D34" s="2"/>
      <c r="E34" s="8">
        <v>10</v>
      </c>
      <c r="F34" s="31"/>
      <c r="G34" s="9">
        <f t="shared" si="0"/>
        <v>0</v>
      </c>
      <c r="H34" s="30"/>
    </row>
    <row r="35" spans="1:8" x14ac:dyDescent="0.25">
      <c r="A35" s="6">
        <v>33</v>
      </c>
      <c r="B35" s="1" t="s">
        <v>74</v>
      </c>
      <c r="C35" s="1" t="s">
        <v>92</v>
      </c>
      <c r="D35" s="4"/>
      <c r="E35" s="11">
        <v>2</v>
      </c>
      <c r="F35" s="31"/>
      <c r="G35" s="9">
        <f t="shared" si="0"/>
        <v>0</v>
      </c>
      <c r="H35" s="30"/>
    </row>
    <row r="36" spans="1:8" x14ac:dyDescent="0.25">
      <c r="A36" s="6">
        <v>34</v>
      </c>
      <c r="B36" s="1">
        <v>1443900047</v>
      </c>
      <c r="C36" s="1" t="s">
        <v>94</v>
      </c>
      <c r="D36" s="2">
        <v>18</v>
      </c>
      <c r="E36" s="8">
        <v>5</v>
      </c>
      <c r="F36" s="31"/>
      <c r="G36" s="9">
        <f t="shared" si="0"/>
        <v>0</v>
      </c>
      <c r="H36" s="30"/>
    </row>
    <row r="37" spans="1:8" x14ac:dyDescent="0.25">
      <c r="A37" s="6">
        <v>35</v>
      </c>
      <c r="B37" s="1">
        <v>1443900024</v>
      </c>
      <c r="C37" s="1" t="s">
        <v>93</v>
      </c>
      <c r="D37" s="2">
        <v>12</v>
      </c>
      <c r="E37" s="8">
        <v>3</v>
      </c>
      <c r="F37" s="31"/>
      <c r="G37" s="9">
        <f t="shared" si="0"/>
        <v>0</v>
      </c>
      <c r="H37" s="30"/>
    </row>
    <row r="38" spans="1:8" x14ac:dyDescent="0.25">
      <c r="A38" s="6">
        <v>36</v>
      </c>
      <c r="B38" s="1" t="s">
        <v>75</v>
      </c>
      <c r="C38" s="1" t="s">
        <v>60</v>
      </c>
      <c r="D38" s="4"/>
      <c r="E38" s="11">
        <v>1</v>
      </c>
      <c r="F38" s="31"/>
      <c r="G38" s="9">
        <f t="shared" si="0"/>
        <v>0</v>
      </c>
      <c r="H38" s="30"/>
    </row>
    <row r="39" spans="1:8" x14ac:dyDescent="0.25">
      <c r="A39" s="6">
        <v>37</v>
      </c>
      <c r="B39" s="1" t="s">
        <v>76</v>
      </c>
      <c r="C39" s="1" t="s">
        <v>58</v>
      </c>
      <c r="D39" s="4"/>
      <c r="E39" s="11">
        <v>1</v>
      </c>
      <c r="F39" s="31"/>
      <c r="G39" s="9">
        <f t="shared" si="0"/>
        <v>0</v>
      </c>
      <c r="H39" s="30"/>
    </row>
    <row r="40" spans="1:8" x14ac:dyDescent="0.25">
      <c r="A40" s="6">
        <v>38</v>
      </c>
      <c r="B40" s="1" t="s">
        <v>77</v>
      </c>
      <c r="C40" s="1" t="s">
        <v>41</v>
      </c>
      <c r="D40" s="4"/>
      <c r="E40" s="11">
        <v>1</v>
      </c>
      <c r="F40" s="31"/>
      <c r="G40" s="9">
        <f t="shared" si="0"/>
        <v>0</v>
      </c>
      <c r="H40" s="30"/>
    </row>
    <row r="41" spans="1:8" x14ac:dyDescent="0.25">
      <c r="A41" s="6">
        <v>39</v>
      </c>
      <c r="B41" s="1" t="s">
        <v>78</v>
      </c>
      <c r="C41" s="1" t="s">
        <v>51</v>
      </c>
      <c r="D41" s="4"/>
      <c r="E41" s="11">
        <v>1</v>
      </c>
      <c r="F41" s="31"/>
      <c r="G41" s="9">
        <f t="shared" si="0"/>
        <v>0</v>
      </c>
      <c r="H41" s="30"/>
    </row>
    <row r="42" spans="1:8" x14ac:dyDescent="0.25">
      <c r="A42" s="6">
        <v>40</v>
      </c>
      <c r="B42" s="1">
        <v>1443900174</v>
      </c>
      <c r="C42" s="1" t="s">
        <v>62</v>
      </c>
      <c r="D42" s="4"/>
      <c r="E42" s="11">
        <v>1</v>
      </c>
      <c r="F42" s="31"/>
      <c r="G42" s="9">
        <f t="shared" si="0"/>
        <v>0</v>
      </c>
      <c r="H42" s="30"/>
    </row>
    <row r="43" spans="1:8" x14ac:dyDescent="0.25">
      <c r="A43" s="6">
        <v>41</v>
      </c>
      <c r="B43" s="1" t="s">
        <v>79</v>
      </c>
      <c r="C43" s="1" t="s">
        <v>45</v>
      </c>
      <c r="D43" s="4"/>
      <c r="E43" s="11">
        <v>1</v>
      </c>
      <c r="F43" s="31"/>
      <c r="G43" s="9">
        <f t="shared" si="0"/>
        <v>0</v>
      </c>
      <c r="H43" s="30"/>
    </row>
    <row r="44" spans="1:8" x14ac:dyDescent="0.25">
      <c r="A44" s="6">
        <v>42</v>
      </c>
      <c r="B44" s="1" t="s">
        <v>80</v>
      </c>
      <c r="C44" s="1" t="s">
        <v>57</v>
      </c>
      <c r="D44" s="4"/>
      <c r="E44" s="11">
        <v>1</v>
      </c>
      <c r="F44" s="31"/>
      <c r="G44" s="9">
        <f t="shared" si="0"/>
        <v>0</v>
      </c>
      <c r="H44" s="30"/>
    </row>
    <row r="45" spans="1:8" x14ac:dyDescent="0.25">
      <c r="A45" s="6">
        <v>43</v>
      </c>
      <c r="B45" s="1" t="s">
        <v>81</v>
      </c>
      <c r="C45" s="1" t="s">
        <v>63</v>
      </c>
      <c r="D45" s="4"/>
      <c r="E45" s="11">
        <v>1</v>
      </c>
      <c r="F45" s="31"/>
      <c r="G45" s="9">
        <f t="shared" si="0"/>
        <v>0</v>
      </c>
      <c r="H45" s="30"/>
    </row>
    <row r="46" spans="1:8" x14ac:dyDescent="0.25">
      <c r="A46" s="6">
        <v>44</v>
      </c>
      <c r="B46" s="1">
        <v>1634460000</v>
      </c>
      <c r="C46" s="1" t="s">
        <v>31</v>
      </c>
      <c r="D46" s="4"/>
      <c r="E46" s="11">
        <v>2</v>
      </c>
      <c r="F46" s="31"/>
      <c r="G46" s="9">
        <f t="shared" si="0"/>
        <v>0</v>
      </c>
      <c r="H46" s="30"/>
    </row>
    <row r="47" spans="1:8" x14ac:dyDescent="0.25">
      <c r="A47" s="6">
        <v>45</v>
      </c>
      <c r="B47" s="1">
        <v>5006178130</v>
      </c>
      <c r="C47" s="1" t="s">
        <v>3</v>
      </c>
      <c r="D47" s="2">
        <v>44</v>
      </c>
      <c r="E47" s="8">
        <v>11</v>
      </c>
      <c r="F47" s="31"/>
      <c r="G47" s="9">
        <f t="shared" si="0"/>
        <v>0</v>
      </c>
      <c r="H47" s="30"/>
    </row>
    <row r="48" spans="1:8" x14ac:dyDescent="0.25">
      <c r="A48" s="6">
        <v>46</v>
      </c>
      <c r="B48" s="1">
        <v>1851220000</v>
      </c>
      <c r="C48" s="1" t="s">
        <v>54</v>
      </c>
      <c r="D48" s="4"/>
      <c r="E48" s="11">
        <v>1</v>
      </c>
      <c r="F48" s="31"/>
      <c r="G48" s="9">
        <f t="shared" si="0"/>
        <v>0</v>
      </c>
      <c r="H48" s="30"/>
    </row>
    <row r="49" spans="1:8" x14ac:dyDescent="0.25">
      <c r="A49" s="6">
        <v>47</v>
      </c>
      <c r="B49" s="1">
        <v>1448000250</v>
      </c>
      <c r="C49" s="1" t="s">
        <v>38</v>
      </c>
      <c r="D49" s="4"/>
      <c r="E49" s="11">
        <v>2</v>
      </c>
      <c r="F49" s="31"/>
      <c r="G49" s="9">
        <f t="shared" si="0"/>
        <v>0</v>
      </c>
      <c r="H49" s="30"/>
    </row>
    <row r="50" spans="1:8" x14ac:dyDescent="0.25">
      <c r="A50" s="6">
        <v>48</v>
      </c>
      <c r="B50" s="1">
        <v>1443900002</v>
      </c>
      <c r="C50" s="1" t="s">
        <v>42</v>
      </c>
      <c r="D50" s="4"/>
      <c r="E50" s="11">
        <v>1</v>
      </c>
      <c r="F50" s="31"/>
      <c r="G50" s="9">
        <f t="shared" si="0"/>
        <v>0</v>
      </c>
      <c r="H50" s="30"/>
    </row>
    <row r="51" spans="1:8" x14ac:dyDescent="0.25">
      <c r="A51" s="6">
        <v>49</v>
      </c>
      <c r="B51" s="1">
        <v>5003085140</v>
      </c>
      <c r="C51" s="1" t="s">
        <v>4</v>
      </c>
      <c r="D51" s="2">
        <v>27</v>
      </c>
      <c r="E51" s="8">
        <v>7</v>
      </c>
      <c r="F51" s="31"/>
      <c r="G51" s="9">
        <f t="shared" si="0"/>
        <v>0</v>
      </c>
      <c r="H51" s="30"/>
    </row>
    <row r="52" spans="1:8" x14ac:dyDescent="0.25">
      <c r="A52" s="6">
        <v>50</v>
      </c>
      <c r="B52" s="1" t="s">
        <v>82</v>
      </c>
      <c r="C52" s="1" t="s">
        <v>47</v>
      </c>
      <c r="D52" s="4"/>
      <c r="E52" s="11">
        <v>2</v>
      </c>
      <c r="F52" s="31"/>
      <c r="G52" s="9">
        <f t="shared" si="0"/>
        <v>0</v>
      </c>
      <c r="H52" s="30"/>
    </row>
    <row r="53" spans="1:8" x14ac:dyDescent="0.25">
      <c r="A53" s="6">
        <v>51</v>
      </c>
      <c r="B53" s="1">
        <v>5922010316</v>
      </c>
      <c r="C53" s="1" t="s">
        <v>29</v>
      </c>
      <c r="D53" s="4"/>
      <c r="E53" s="11">
        <v>2</v>
      </c>
      <c r="F53" s="31"/>
      <c r="G53" s="9">
        <f t="shared" si="0"/>
        <v>0</v>
      </c>
      <c r="H53" s="30"/>
    </row>
    <row r="54" spans="1:8" x14ac:dyDescent="0.25">
      <c r="A54" s="6">
        <v>52</v>
      </c>
      <c r="B54" s="1">
        <v>1443900087</v>
      </c>
      <c r="C54" s="1" t="s">
        <v>61</v>
      </c>
      <c r="D54" s="4"/>
      <c r="E54" s="11">
        <v>1</v>
      </c>
      <c r="F54" s="31"/>
      <c r="G54" s="9">
        <f t="shared" si="0"/>
        <v>0</v>
      </c>
      <c r="H54" s="30"/>
    </row>
    <row r="55" spans="1:8" x14ac:dyDescent="0.25">
      <c r="A55" s="6">
        <v>53</v>
      </c>
      <c r="B55" s="1" t="s">
        <v>83</v>
      </c>
      <c r="C55" s="1" t="s">
        <v>35</v>
      </c>
      <c r="D55" s="4"/>
      <c r="E55" s="11">
        <v>2</v>
      </c>
      <c r="F55" s="31"/>
      <c r="G55" s="9">
        <f t="shared" si="0"/>
        <v>0</v>
      </c>
      <c r="H55" s="30"/>
    </row>
    <row r="56" spans="1:8" x14ac:dyDescent="0.25">
      <c r="A56" s="6">
        <v>54</v>
      </c>
      <c r="B56" s="1" t="s">
        <v>84</v>
      </c>
      <c r="C56" s="1" t="s">
        <v>22</v>
      </c>
      <c r="D56" s="2"/>
      <c r="E56" s="8">
        <v>10</v>
      </c>
      <c r="F56" s="31"/>
      <c r="G56" s="9">
        <f t="shared" si="0"/>
        <v>0</v>
      </c>
      <c r="H56" s="30"/>
    </row>
    <row r="57" spans="1:8" x14ac:dyDescent="0.25">
      <c r="A57" s="6">
        <v>55</v>
      </c>
      <c r="B57" s="1">
        <v>5041388580</v>
      </c>
      <c r="C57" s="1" t="s">
        <v>34</v>
      </c>
      <c r="D57" s="4"/>
      <c r="E57" s="11">
        <v>2</v>
      </c>
      <c r="F57" s="31"/>
      <c r="G57" s="9">
        <f t="shared" si="0"/>
        <v>0</v>
      </c>
      <c r="H57" s="30"/>
    </row>
    <row r="58" spans="1:8" x14ac:dyDescent="0.25">
      <c r="A58" s="6">
        <v>56</v>
      </c>
      <c r="B58" s="1">
        <v>5006046389</v>
      </c>
      <c r="C58" s="1" t="s">
        <v>8</v>
      </c>
      <c r="D58" s="2">
        <v>13</v>
      </c>
      <c r="E58" s="8">
        <v>3</v>
      </c>
      <c r="F58" s="31"/>
      <c r="G58" s="9">
        <f t="shared" si="0"/>
        <v>0</v>
      </c>
      <c r="H58" s="30"/>
    </row>
    <row r="59" spans="1:8" x14ac:dyDescent="0.25">
      <c r="A59" s="6">
        <v>57</v>
      </c>
      <c r="B59" s="1">
        <v>5353092805</v>
      </c>
      <c r="C59" s="1" t="s">
        <v>40</v>
      </c>
      <c r="D59" s="4"/>
      <c r="E59" s="11">
        <v>2</v>
      </c>
      <c r="F59" s="31"/>
      <c r="G59" s="9">
        <f t="shared" si="0"/>
        <v>0</v>
      </c>
      <c r="H59" s="30"/>
    </row>
    <row r="60" spans="1:8" x14ac:dyDescent="0.25">
      <c r="A60" s="6">
        <v>58</v>
      </c>
      <c r="B60" s="1" t="s">
        <v>85</v>
      </c>
      <c r="C60" s="1" t="s">
        <v>12</v>
      </c>
      <c r="D60" s="2">
        <v>9</v>
      </c>
      <c r="E60" s="8">
        <v>2</v>
      </c>
      <c r="F60" s="31"/>
      <c r="G60" s="9">
        <f t="shared" si="0"/>
        <v>0</v>
      </c>
      <c r="H60" s="30"/>
    </row>
    <row r="61" spans="1:8" x14ac:dyDescent="0.25">
      <c r="A61" s="6">
        <v>59</v>
      </c>
      <c r="B61" s="1">
        <v>5001834402</v>
      </c>
      <c r="C61" s="1" t="s">
        <v>11</v>
      </c>
      <c r="D61" s="2">
        <v>9</v>
      </c>
      <c r="E61" s="8">
        <v>2</v>
      </c>
      <c r="F61" s="31"/>
      <c r="G61" s="9">
        <f t="shared" si="0"/>
        <v>0</v>
      </c>
      <c r="H61" s="30"/>
    </row>
    <row r="62" spans="1:8" x14ac:dyDescent="0.25">
      <c r="A62" s="6">
        <v>60</v>
      </c>
      <c r="B62" s="1">
        <v>5041326730</v>
      </c>
      <c r="C62" s="1" t="s">
        <v>7</v>
      </c>
      <c r="D62" s="2">
        <v>13</v>
      </c>
      <c r="E62" s="8">
        <v>3</v>
      </c>
      <c r="F62" s="31"/>
      <c r="G62" s="9">
        <f t="shared" si="0"/>
        <v>0</v>
      </c>
      <c r="H62" s="30"/>
    </row>
    <row r="63" spans="1:8" x14ac:dyDescent="0.25">
      <c r="A63" s="6">
        <v>61</v>
      </c>
      <c r="B63" s="1">
        <v>5006159941</v>
      </c>
      <c r="C63" s="1" t="s">
        <v>27</v>
      </c>
      <c r="D63" s="4"/>
      <c r="E63" s="11">
        <v>2</v>
      </c>
      <c r="F63" s="31"/>
      <c r="G63" s="9">
        <f t="shared" si="0"/>
        <v>0</v>
      </c>
      <c r="H63" s="30"/>
    </row>
    <row r="64" spans="1:8" x14ac:dyDescent="0.25">
      <c r="A64" s="6">
        <v>62</v>
      </c>
      <c r="B64" s="1">
        <v>1443900051</v>
      </c>
      <c r="C64" s="1" t="s">
        <v>6</v>
      </c>
      <c r="D64" s="2">
        <v>14</v>
      </c>
      <c r="E64" s="8">
        <v>4</v>
      </c>
      <c r="F64" s="31"/>
      <c r="G64" s="9">
        <f t="shared" si="0"/>
        <v>0</v>
      </c>
      <c r="H64" s="30"/>
    </row>
    <row r="65" spans="1:8" x14ac:dyDescent="0.25">
      <c r="A65" s="6">
        <v>63</v>
      </c>
      <c r="B65" s="1">
        <v>1443332051</v>
      </c>
      <c r="C65" s="1" t="s">
        <v>30</v>
      </c>
      <c r="D65" s="4"/>
      <c r="E65" s="11">
        <v>2</v>
      </c>
      <c r="F65" s="31"/>
      <c r="G65" s="9">
        <f t="shared" si="0"/>
        <v>0</v>
      </c>
      <c r="H65" s="30"/>
    </row>
    <row r="66" spans="1:8" x14ac:dyDescent="0.25">
      <c r="C66" s="40"/>
      <c r="D66" s="40"/>
      <c r="E66" s="40"/>
      <c r="F66" s="40"/>
      <c r="G66" s="24"/>
    </row>
    <row r="67" spans="1:8" x14ac:dyDescent="0.25">
      <c r="A67" s="35"/>
      <c r="B67" s="35"/>
      <c r="C67" s="35"/>
      <c r="D67" s="35"/>
      <c r="E67" s="35"/>
      <c r="F67" s="35"/>
      <c r="G67" s="21"/>
      <c r="H67" s="5"/>
    </row>
    <row r="68" spans="1:8" x14ac:dyDescent="0.25">
      <c r="C68" s="25"/>
      <c r="D68" s="25"/>
      <c r="E68" s="25"/>
      <c r="F68" s="25"/>
      <c r="G68" s="21"/>
      <c r="H68" s="5"/>
    </row>
    <row r="69" spans="1:8" ht="18" x14ac:dyDescent="0.25">
      <c r="A69" s="7"/>
      <c r="C69" s="28"/>
      <c r="D69" s="28"/>
      <c r="E69" s="28"/>
      <c r="F69" s="28"/>
      <c r="G69" s="26"/>
      <c r="H69" s="22"/>
    </row>
    <row r="70" spans="1:8" ht="18" x14ac:dyDescent="0.25">
      <c r="C70" s="28"/>
      <c r="D70" s="28"/>
      <c r="E70" s="28"/>
      <c r="F70" s="28"/>
      <c r="G70" s="27"/>
      <c r="H70" s="22"/>
    </row>
    <row r="71" spans="1:8" x14ac:dyDescent="0.25">
      <c r="C71" s="22"/>
      <c r="D71" s="22"/>
      <c r="E71" s="23"/>
      <c r="F71" s="23"/>
      <c r="G71" s="23"/>
      <c r="H71" s="22"/>
    </row>
    <row r="72" spans="1:8" ht="18" customHeight="1" x14ac:dyDescent="0.25">
      <c r="C72" s="43" t="s">
        <v>90</v>
      </c>
      <c r="D72" s="44"/>
      <c r="E72" s="44"/>
      <c r="F72" s="45"/>
      <c r="G72" s="41">
        <f>SUM(G3:G65)</f>
        <v>0</v>
      </c>
    </row>
    <row r="73" spans="1:8" ht="18" customHeight="1" x14ac:dyDescent="0.25">
      <c r="C73" s="46"/>
      <c r="D73" s="47"/>
      <c r="E73" s="47"/>
      <c r="F73" s="48"/>
      <c r="G73" s="42"/>
    </row>
    <row r="74" spans="1:8" x14ac:dyDescent="0.25">
      <c r="F74" s="5"/>
    </row>
    <row r="75" spans="1:8" x14ac:dyDescent="0.25">
      <c r="F75" s="5"/>
    </row>
    <row r="76" spans="1:8" x14ac:dyDescent="0.25">
      <c r="F76" s="5"/>
    </row>
    <row r="77" spans="1:8" x14ac:dyDescent="0.25">
      <c r="F77" s="5"/>
    </row>
    <row r="78" spans="1:8" x14ac:dyDescent="0.25">
      <c r="F78" s="5"/>
    </row>
    <row r="79" spans="1:8" x14ac:dyDescent="0.25">
      <c r="F79" s="5"/>
    </row>
    <row r="80" spans="1:8" x14ac:dyDescent="0.25">
      <c r="F80" s="5"/>
    </row>
    <row r="81" spans="6:6" x14ac:dyDescent="0.25">
      <c r="F81" s="5"/>
    </row>
    <row r="82" spans="6:6" x14ac:dyDescent="0.25">
      <c r="F82" s="5"/>
    </row>
    <row r="83" spans="6:6" x14ac:dyDescent="0.25">
      <c r="F83" s="5"/>
    </row>
    <row r="84" spans="6:6" x14ac:dyDescent="0.25">
      <c r="F84" s="5"/>
    </row>
    <row r="85" spans="6:6" x14ac:dyDescent="0.25">
      <c r="F85" s="5"/>
    </row>
    <row r="86" spans="6:6" x14ac:dyDescent="0.25">
      <c r="F86" s="5"/>
    </row>
    <row r="87" spans="6:6" x14ac:dyDescent="0.25">
      <c r="F87" s="5"/>
    </row>
    <row r="88" spans="6:6" x14ac:dyDescent="0.25">
      <c r="F88" s="5"/>
    </row>
    <row r="89" spans="6:6" x14ac:dyDescent="0.25">
      <c r="F89" s="5"/>
    </row>
    <row r="90" spans="6:6" x14ac:dyDescent="0.25">
      <c r="F90" s="5"/>
    </row>
    <row r="91" spans="6:6" x14ac:dyDescent="0.25">
      <c r="F91" s="5"/>
    </row>
    <row r="92" spans="6:6" x14ac:dyDescent="0.25">
      <c r="F92" s="5"/>
    </row>
    <row r="93" spans="6:6" x14ac:dyDescent="0.25">
      <c r="F93" s="5"/>
    </row>
    <row r="94" spans="6:6" x14ac:dyDescent="0.25">
      <c r="F94" s="5"/>
    </row>
    <row r="95" spans="6:6" x14ac:dyDescent="0.25">
      <c r="F95" s="5"/>
    </row>
  </sheetData>
  <sheetProtection password="E736" sheet="1" objects="1" scenarios="1"/>
  <protectedRanges>
    <protectedRange password="DAD1" sqref="H3:H65 F3:F65" name="Oblast1"/>
  </protectedRanges>
  <sortState ref="B2:K3005">
    <sortCondition ref="B2:B3005"/>
  </sortState>
  <mergeCells count="6">
    <mergeCell ref="A67:F67"/>
    <mergeCell ref="E1:H1"/>
    <mergeCell ref="A1:C1"/>
    <mergeCell ref="C66:F66"/>
    <mergeCell ref="G72:G73"/>
    <mergeCell ref="C72:F73"/>
  </mergeCells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Makro5">
                <anchor moveWithCells="1" sizeWithCells="1">
                  <from>
                    <xdr:col>8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Makro6">
                <anchor moveWithCells="1" sizeWithCells="1">
                  <from>
                    <xdr:col>8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Makro8">
                <anchor moveWithCells="1" sizeWithCells="1">
                  <from>
                    <xdr:col>8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Makro10">
                <anchor moveWithCells="1" sizeWithCells="1">
                  <from>
                    <xdr:col>8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B307072C64CF42BEC565D751BA060B" ma:contentTypeVersion="0" ma:contentTypeDescription="Vytvoří nový dokument" ma:contentTypeScope="" ma:versionID="fd6b971b9f98658f4179617b302b63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9F41A4-A97B-4E0F-94CF-9509F1CAFEB6}">
  <ds:schemaRefs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D42A768-8F94-4B08-800F-51B8041E01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59F134-5E84-4366-9BC6-8F6D2B5DC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Klug Marek</dc:creator>
  <cp:lastModifiedBy>Smlouvy PMDP</cp:lastModifiedBy>
  <cp:lastPrinted>2017-10-19T06:50:54Z</cp:lastPrinted>
  <dcterms:created xsi:type="dcterms:W3CDTF">2017-04-12T10:59:56Z</dcterms:created>
  <dcterms:modified xsi:type="dcterms:W3CDTF">2017-10-19T06:51:12Z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0x010100F3B307072C64CF42BEC565D751BA060B</vt:lpwstr>
  </property>
</Properties>
</file>