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90" windowWidth="21060" windowHeight="1137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comments1.xml><?xml version="1.0" encoding="utf-8"?>
<comments xmlns="http://schemas.openxmlformats.org/spreadsheetml/2006/main">
  <authors>
    <author>Stanislav Martinek</author>
  </authors>
  <commentList>
    <comment ref="H4" authorId="0">
      <text>
        <r>
          <rPr>
            <b/>
            <sz val="9"/>
            <rFont val="Tahoma"/>
            <family val="2"/>
          </rPr>
          <t>Orientační údaj.
Uvádět nejvyšší RK doobjednávanou v některém z měsíců roku.</t>
        </r>
      </text>
    </comment>
  </commentList>
</comments>
</file>

<file path=xl/sharedStrings.xml><?xml version="1.0" encoding="utf-8"?>
<sst xmlns="http://schemas.openxmlformats.org/spreadsheetml/2006/main" count="74" uniqueCount="72">
  <si>
    <t>název 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</si>
  <si>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</si>
  <si>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</si>
  <si>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</si>
  <si>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</si>
  <si>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</si>
  <si>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</si>
  <si>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</si>
  <si>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</si>
  <si>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</si>
  <si>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</si>
  <si>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</si>
  <si>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</si>
  <si>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Plánované měsíční odběry elektřiny ze sítě VN 22kV (MWh)</t>
  </si>
  <si>
    <t>rok
2018</t>
  </si>
  <si>
    <t>EAN</t>
  </si>
  <si>
    <t>Rezervovaný příkon (MW)</t>
  </si>
  <si>
    <t>Rezervovaná kapacita (roční)
(MW)</t>
  </si>
  <si>
    <t>název odběratele</t>
  </si>
  <si>
    <t>No.</t>
  </si>
  <si>
    <t>Plzeňské městské dopravní podniky,a.s., Denisovo nábřeží 920/12, Plzeň, 301 00</t>
  </si>
  <si>
    <t>Plzeňské městské dopravní podniky,a.s., Denisovo nábřeží 920/12, Plzeň, 301 01</t>
  </si>
  <si>
    <t>Plzeňské městské dopravní podniky,a.s., Denisovo nábřeží 920/12, Plzeň, 301 02</t>
  </si>
  <si>
    <t>Plzeňské městské dopravní podniky,a.s., Denisovo nábřeží 920/12, Plzeň, 301 03</t>
  </si>
  <si>
    <t>859182400800016084</t>
  </si>
  <si>
    <t>859182400800015773</t>
  </si>
  <si>
    <t>859182400800015698</t>
  </si>
  <si>
    <t>859182400800014585</t>
  </si>
  <si>
    <t>859182400800015506</t>
  </si>
  <si>
    <t>859182400800015056</t>
  </si>
  <si>
    <t>859182400800016770</t>
  </si>
  <si>
    <t>859182400800717844</t>
  </si>
  <si>
    <t>859182400800580493</t>
  </si>
  <si>
    <t>859182400800646816</t>
  </si>
  <si>
    <t>859182400800895337</t>
  </si>
  <si>
    <t>859182400800792452</t>
  </si>
  <si>
    <t>Koterovská 462/162, Plzeň</t>
  </si>
  <si>
    <t>Luční, Plzeň - SPORTOVNÍ AREÁL</t>
  </si>
  <si>
    <t>Dětské centrum Plzeň, příspěvková organizace, Na Chmelnicích 6, Plzeň</t>
  </si>
  <si>
    <t>SMP - Magistrát města Plzně, OVS, náměstí Republiky 1, Plzeň 306 32</t>
  </si>
  <si>
    <t>město Plzeň zastoupené spol. Obytná zóna Sylván, a.s.</t>
  </si>
  <si>
    <t>Zoologická a botanická zahrada města Plzně, Pod Vinicemi 9, Plzeň 301 00</t>
  </si>
  <si>
    <t>SMP - Magistrát města Plzně, OSI, náměstí Republiky 1, Plzeň 306 32</t>
  </si>
  <si>
    <t>25. Základní škola Plzeň, Chválenická 360/17</t>
  </si>
  <si>
    <t>Správa veřejného statku města Plzně, Klatovská 12, Plzeň</t>
  </si>
  <si>
    <t>Obytná zóna Sylván, a.s., Palackého náměstí 6, Plzeň</t>
  </si>
  <si>
    <t>SMP - Vědeckotechnický park Plzeň, Teslova 1102/3</t>
  </si>
  <si>
    <t>PD Rychtářka, Tyršova, Plzeň (Truhlářská ul.)</t>
  </si>
  <si>
    <t xml:space="preserve">"Měnírny"
Denisovo nábřeží 920/12  
30323 Plzeň  
</t>
  </si>
  <si>
    <t xml:space="preserve">Nabíjecí stanice
Krašovská  
32300 Plzeň  
</t>
  </si>
  <si>
    <t xml:space="preserve">MR Základny
Tylova 1/57  
30100 Plzeň  
</t>
  </si>
  <si>
    <t xml:space="preserve">MR Černice
Štefánikova p.p.č. 383 
32600 Plzeň
</t>
  </si>
  <si>
    <t>859182400800988664</t>
  </si>
  <si>
    <t xml:space="preserve">859182400800001042 </t>
  </si>
  <si>
    <t xml:space="preserve">859182400800924976 </t>
  </si>
  <si>
    <t xml:space="preserve">859182400801121251 </t>
  </si>
  <si>
    <t>Štruncovy sady 493/3, Plzeň - STADION
(osvětlení-zápasy)</t>
  </si>
  <si>
    <t>jednosložková
distribuční sazba</t>
  </si>
  <si>
    <t>Štruncovy sady 493/3, Plzeň - STADION
(běžný režim)</t>
  </si>
  <si>
    <t>C E L K E M</t>
  </si>
  <si>
    <t>individuální vyhodnocování
1/4 hodinového maxima</t>
  </si>
  <si>
    <t>Rezervovaná kapacita (měsíční)
(MW)
(nejvyšší v roce)</t>
  </si>
  <si>
    <t xml:space="preserve">4. základní škola Plzeň, Kralovická 12, příspěvková organizace </t>
  </si>
  <si>
    <t>Příloha ZD a SSSD č.2 Plánované měsíční odběry elektřiny ze sítě VN 22kV (MWh) pro rok 2018</t>
  </si>
  <si>
    <t>Dočasně odstaveno. Termín opětovného spuštění není dosud stanovaen</t>
  </si>
  <si>
    <t>ZOO Plzeň
Pod Vinicemi 9, Plzeň</t>
  </si>
  <si>
    <t>Komorní divadlo (dříve)
Prokopova 14, Plzeň</t>
  </si>
  <si>
    <t>25. Základní škola
Chválenická 360/17</t>
  </si>
  <si>
    <t>Dětské centrum
Na Chmelnicích 617/6, 323 00 Plzeň</t>
  </si>
  <si>
    <t>4. Základní škola, Kralovická 12,
323 00 Plzeň</t>
  </si>
  <si>
    <t>VTP Plzeň,
Teslova 1102/3</t>
  </si>
  <si>
    <t>Nové divadlo
Palackého nám. 30, Plzeň
(Jízdecká)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</si>
</sst>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6"/>
      <name val="Arial CE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"/>
      <sz val="18"/>
      <name val="Arial CE"/>
      <family val="2"/>
    </font>
    <font>
      <b/>
      <sz val="12"/>
      <color rgb="FFFF0000"/>
      <name val="Arial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/>
    </xf>
    <xf numFmtId="164" fontId="3" fillId="4" borderId="4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/>
    </xf>
    <xf numFmtId="165" fontId="0" fillId="0" borderId="0" xfId="0" applyNumberFormat="1"/>
    <xf numFmtId="3" fontId="6" fillId="0" borderId="1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/>
    </xf>
    <xf numFmtId="164" fontId="3" fillId="5" borderId="4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/>
    </xf>
    <xf numFmtId="164" fontId="3" fillId="6" borderId="4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164" fontId="3" fillId="5" borderId="10" xfId="0" applyNumberFormat="1" applyFont="1" applyFill="1" applyBorder="1" applyAlignment="1">
      <alignment horizontal="center" vertical="center" wrapText="1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9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V22"/>
  <sheetViews>
    <sheetView tabSelected="1" zoomScale="70" zoomScaleNormal="70" workbookViewId="0" topLeftCell="A1">
      <selection activeCell="U2" sqref="U2"/>
    </sheetView>
  </sheetViews>
  <sheetFormatPr defaultColWidth="9.140625" defaultRowHeight="15"/>
  <cols>
    <col min="1" max="1" width="1.7109375" style="0" customWidth="1"/>
    <col min="2" max="2" width="6.7109375" style="0" customWidth="1"/>
    <col min="3" max="3" width="39.28125" style="0" customWidth="1"/>
    <col min="4" max="4" width="24.28125" style="0" customWidth="1"/>
    <col min="5" max="5" width="23.28125" style="0" customWidth="1"/>
    <col min="6" max="6" width="13.57421875" style="0" customWidth="1"/>
    <col min="7" max="7" width="13.421875" style="0" customWidth="1"/>
    <col min="8" max="8" width="13.28125" style="0" customWidth="1"/>
    <col min="21" max="21" width="18.28125" style="0" customWidth="1"/>
  </cols>
  <sheetData>
    <row r="1" ht="9" customHeight="1"/>
    <row r="2" ht="23.25">
      <c r="C2" s="19" t="s">
        <v>63</v>
      </c>
    </row>
    <row r="3" ht="7.9" customHeight="1" thickBot="1"/>
    <row r="4" spans="2:21" ht="28.15" customHeight="1">
      <c r="B4" s="27" t="s">
        <v>19</v>
      </c>
      <c r="C4" s="27" t="s">
        <v>18</v>
      </c>
      <c r="D4" s="27" t="s">
        <v>0</v>
      </c>
      <c r="E4" s="5"/>
      <c r="F4" s="27" t="s">
        <v>16</v>
      </c>
      <c r="G4" s="31" t="s">
        <v>17</v>
      </c>
      <c r="H4" s="31" t="s">
        <v>61</v>
      </c>
      <c r="I4" s="33" t="s">
        <v>13</v>
      </c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29" t="s">
        <v>14</v>
      </c>
    </row>
    <row r="5" spans="2:21" ht="62.45" customHeight="1" thickBot="1">
      <c r="B5" s="28"/>
      <c r="C5" s="28"/>
      <c r="D5" s="28"/>
      <c r="E5" s="6" t="s">
        <v>15</v>
      </c>
      <c r="F5" s="28"/>
      <c r="G5" s="32"/>
      <c r="H5" s="32"/>
      <c r="I5" s="1" t="s">
        <v>1</v>
      </c>
      <c r="J5" s="1" t="s">
        <v>2</v>
      </c>
      <c r="K5" s="1" t="s">
        <v>3</v>
      </c>
      <c r="L5" s="1" t="s">
        <v>4</v>
      </c>
      <c r="M5" s="1" t="s">
        <v>5</v>
      </c>
      <c r="N5" s="1" t="s">
        <v>6</v>
      </c>
      <c r="O5" s="1" t="s">
        <v>7</v>
      </c>
      <c r="P5" s="1" t="s">
        <v>8</v>
      </c>
      <c r="Q5" s="1" t="s">
        <v>9</v>
      </c>
      <c r="R5" s="1" t="s">
        <v>10</v>
      </c>
      <c r="S5" s="1" t="s">
        <v>11</v>
      </c>
      <c r="T5" s="2" t="s">
        <v>12</v>
      </c>
      <c r="U5" s="30"/>
    </row>
    <row r="6" spans="2:21" ht="40.15" customHeight="1" thickBot="1">
      <c r="B6" s="3">
        <v>1</v>
      </c>
      <c r="C6" s="3" t="s">
        <v>20</v>
      </c>
      <c r="D6" s="7" t="s">
        <v>48</v>
      </c>
      <c r="E6" s="4" t="s">
        <v>53</v>
      </c>
      <c r="F6" s="8">
        <v>15.1</v>
      </c>
      <c r="G6" s="8">
        <v>4</v>
      </c>
      <c r="H6" s="9">
        <v>3.2</v>
      </c>
      <c r="I6" s="10">
        <v>2400</v>
      </c>
      <c r="J6" s="11">
        <v>2100</v>
      </c>
      <c r="K6" s="11">
        <v>2000</v>
      </c>
      <c r="L6" s="11">
        <v>1800</v>
      </c>
      <c r="M6" s="11">
        <v>1600</v>
      </c>
      <c r="N6" s="11">
        <v>1500</v>
      </c>
      <c r="O6" s="11">
        <v>1200</v>
      </c>
      <c r="P6" s="12">
        <v>1200</v>
      </c>
      <c r="Q6" s="12">
        <v>1400</v>
      </c>
      <c r="R6" s="12">
        <v>1800</v>
      </c>
      <c r="S6" s="12">
        <v>2100</v>
      </c>
      <c r="T6" s="13">
        <v>2300</v>
      </c>
      <c r="U6" s="14">
        <f>SUM(I6:T6)</f>
        <v>21400</v>
      </c>
    </row>
    <row r="7" spans="2:21" ht="40.15" customHeight="1" thickBot="1">
      <c r="B7" s="3">
        <f>B6+1</f>
        <v>2</v>
      </c>
      <c r="C7" s="3" t="s">
        <v>21</v>
      </c>
      <c r="D7" s="7" t="s">
        <v>50</v>
      </c>
      <c r="E7" s="4" t="s">
        <v>54</v>
      </c>
      <c r="F7" s="8">
        <v>1.35</v>
      </c>
      <c r="G7" s="8">
        <v>0.4</v>
      </c>
      <c r="H7" s="9">
        <v>0.55</v>
      </c>
      <c r="I7" s="10">
        <v>65</v>
      </c>
      <c r="J7" s="11">
        <v>55</v>
      </c>
      <c r="K7" s="11">
        <v>53</v>
      </c>
      <c r="L7" s="11">
        <v>45</v>
      </c>
      <c r="M7" s="11">
        <v>40</v>
      </c>
      <c r="N7" s="11">
        <v>35</v>
      </c>
      <c r="O7" s="11">
        <v>30</v>
      </c>
      <c r="P7" s="12">
        <v>30</v>
      </c>
      <c r="Q7" s="12">
        <v>37</v>
      </c>
      <c r="R7" s="12">
        <v>50</v>
      </c>
      <c r="S7" s="12">
        <v>58</v>
      </c>
      <c r="T7" s="13">
        <v>62</v>
      </c>
      <c r="U7" s="14">
        <f aca="true" t="shared" si="0" ref="U7:U22">SUM(I7:T7)</f>
        <v>560</v>
      </c>
    </row>
    <row r="8" spans="2:21" ht="40.15" customHeight="1" thickBot="1">
      <c r="B8" s="20">
        <f aca="true" t="shared" si="1" ref="B8:B21">B7+1</f>
        <v>3</v>
      </c>
      <c r="C8" s="20" t="s">
        <v>22</v>
      </c>
      <c r="D8" s="21" t="s">
        <v>49</v>
      </c>
      <c r="E8" s="22" t="s">
        <v>52</v>
      </c>
      <c r="F8" s="23">
        <v>0.5</v>
      </c>
      <c r="G8" s="23">
        <v>0</v>
      </c>
      <c r="H8" s="23">
        <v>0</v>
      </c>
      <c r="I8" s="38" t="s">
        <v>64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U8" s="14">
        <f t="shared" si="0"/>
        <v>0</v>
      </c>
    </row>
    <row r="9" spans="2:22" ht="40.15" customHeight="1" thickBot="1">
      <c r="B9" s="3">
        <f t="shared" si="1"/>
        <v>4</v>
      </c>
      <c r="C9" s="3" t="s">
        <v>23</v>
      </c>
      <c r="D9" s="7" t="s">
        <v>51</v>
      </c>
      <c r="E9" s="4" t="s">
        <v>55</v>
      </c>
      <c r="F9" s="8">
        <v>0.8</v>
      </c>
      <c r="G9" s="8">
        <v>0.2</v>
      </c>
      <c r="H9" s="9">
        <v>0.3</v>
      </c>
      <c r="I9" s="10">
        <v>50</v>
      </c>
      <c r="J9" s="11">
        <v>45</v>
      </c>
      <c r="K9" s="11">
        <v>42</v>
      </c>
      <c r="L9" s="11">
        <v>38</v>
      </c>
      <c r="M9" s="11">
        <v>35</v>
      </c>
      <c r="N9" s="11">
        <v>32</v>
      </c>
      <c r="O9" s="11">
        <v>30</v>
      </c>
      <c r="P9" s="12">
        <v>32</v>
      </c>
      <c r="Q9" s="12">
        <v>35</v>
      </c>
      <c r="R9" s="12">
        <v>40</v>
      </c>
      <c r="S9" s="12">
        <v>45</v>
      </c>
      <c r="T9" s="13">
        <v>50</v>
      </c>
      <c r="U9" s="14">
        <f t="shared" si="0"/>
        <v>474</v>
      </c>
      <c r="V9" s="15"/>
    </row>
    <row r="10" spans="2:21" ht="40.15" customHeight="1" thickBot="1">
      <c r="B10" s="3">
        <f t="shared" si="1"/>
        <v>5</v>
      </c>
      <c r="C10" s="3" t="s">
        <v>62</v>
      </c>
      <c r="D10" s="7" t="s">
        <v>69</v>
      </c>
      <c r="E10" s="4" t="s">
        <v>24</v>
      </c>
      <c r="F10" s="8">
        <v>0.24</v>
      </c>
      <c r="G10" s="8">
        <v>0.12</v>
      </c>
      <c r="H10" s="9">
        <v>0.01</v>
      </c>
      <c r="I10" s="10">
        <v>23.9</v>
      </c>
      <c r="J10" s="11">
        <v>22.5</v>
      </c>
      <c r="K10" s="11">
        <v>23.4</v>
      </c>
      <c r="L10" s="11">
        <v>22.2</v>
      </c>
      <c r="M10" s="11">
        <v>20.9</v>
      </c>
      <c r="N10" s="11">
        <v>17.8</v>
      </c>
      <c r="O10" s="11">
        <v>5.9</v>
      </c>
      <c r="P10" s="12">
        <v>6.9</v>
      </c>
      <c r="Q10" s="12">
        <v>19.2</v>
      </c>
      <c r="R10" s="12">
        <v>23.8</v>
      </c>
      <c r="S10" s="12">
        <v>25.6</v>
      </c>
      <c r="T10" s="13">
        <v>21.1</v>
      </c>
      <c r="U10" s="14">
        <f t="shared" si="0"/>
        <v>233.20000000000002</v>
      </c>
    </row>
    <row r="11" spans="2:21" ht="40.15" customHeight="1" thickBot="1">
      <c r="B11" s="3">
        <f t="shared" si="1"/>
        <v>6</v>
      </c>
      <c r="C11" s="3" t="s">
        <v>38</v>
      </c>
      <c r="D11" s="7" t="s">
        <v>68</v>
      </c>
      <c r="E11" s="4" t="s">
        <v>25</v>
      </c>
      <c r="F11" s="8">
        <v>0.12</v>
      </c>
      <c r="G11" s="8">
        <v>0.08</v>
      </c>
      <c r="H11" s="9">
        <v>0.01</v>
      </c>
      <c r="I11" s="10">
        <v>9.2</v>
      </c>
      <c r="J11" s="11">
        <v>8.8</v>
      </c>
      <c r="K11" s="11">
        <v>9.1</v>
      </c>
      <c r="L11" s="11">
        <v>8.3</v>
      </c>
      <c r="M11" s="11">
        <v>8.6</v>
      </c>
      <c r="N11" s="11">
        <v>8.4</v>
      </c>
      <c r="O11" s="11">
        <v>8.1</v>
      </c>
      <c r="P11" s="12">
        <v>8.3</v>
      </c>
      <c r="Q11" s="12">
        <v>7.9</v>
      </c>
      <c r="R11" s="12">
        <v>8.7</v>
      </c>
      <c r="S11" s="12">
        <v>8.6</v>
      </c>
      <c r="T11" s="13">
        <v>9.1</v>
      </c>
      <c r="U11" s="14">
        <f t="shared" si="0"/>
        <v>103.10000000000001</v>
      </c>
    </row>
    <row r="12" spans="2:21" ht="40.15" customHeight="1" thickBot="1">
      <c r="B12" s="20">
        <f t="shared" si="1"/>
        <v>7</v>
      </c>
      <c r="C12" s="3" t="s">
        <v>46</v>
      </c>
      <c r="D12" s="7" t="s">
        <v>70</v>
      </c>
      <c r="E12" s="4" t="s">
        <v>35</v>
      </c>
      <c r="F12" s="8">
        <v>1.372</v>
      </c>
      <c r="G12" s="41" t="s">
        <v>60</v>
      </c>
      <c r="H12" s="42"/>
      <c r="I12" s="10">
        <v>20</v>
      </c>
      <c r="J12" s="11">
        <v>10.025</v>
      </c>
      <c r="K12" s="11">
        <v>15</v>
      </c>
      <c r="L12" s="11">
        <v>12</v>
      </c>
      <c r="M12" s="11">
        <v>20</v>
      </c>
      <c r="N12" s="11">
        <v>7</v>
      </c>
      <c r="O12" s="11">
        <v>6.5</v>
      </c>
      <c r="P12" s="12">
        <v>6.5</v>
      </c>
      <c r="Q12" s="12">
        <v>18.521</v>
      </c>
      <c r="R12" s="12">
        <v>18.5</v>
      </c>
      <c r="S12" s="12">
        <v>18</v>
      </c>
      <c r="T12" s="13">
        <v>6</v>
      </c>
      <c r="U12" s="14">
        <f aca="true" t="shared" si="2" ref="U12">SUM(I12:T12)</f>
        <v>158.046</v>
      </c>
    </row>
    <row r="13" spans="2:21" ht="40.15" customHeight="1" thickBot="1">
      <c r="B13" s="3">
        <f t="shared" si="1"/>
        <v>8</v>
      </c>
      <c r="C13" s="3" t="s">
        <v>39</v>
      </c>
      <c r="D13" s="7" t="s">
        <v>36</v>
      </c>
      <c r="E13" s="4" t="s">
        <v>26</v>
      </c>
      <c r="F13" s="8">
        <v>0.15</v>
      </c>
      <c r="G13" s="8">
        <v>0.08</v>
      </c>
      <c r="H13" s="9">
        <v>0</v>
      </c>
      <c r="I13" s="10">
        <v>18.51</v>
      </c>
      <c r="J13" s="11">
        <v>16.38</v>
      </c>
      <c r="K13" s="11">
        <v>17.01</v>
      </c>
      <c r="L13" s="11">
        <v>15.28</v>
      </c>
      <c r="M13" s="11">
        <v>15.77</v>
      </c>
      <c r="N13" s="11">
        <v>15.09</v>
      </c>
      <c r="O13" s="11">
        <v>15.2</v>
      </c>
      <c r="P13" s="12">
        <v>15.83</v>
      </c>
      <c r="Q13" s="12">
        <v>14.17</v>
      </c>
      <c r="R13" s="12">
        <v>17.55</v>
      </c>
      <c r="S13" s="12">
        <v>17.57</v>
      </c>
      <c r="T13" s="13">
        <v>16.77</v>
      </c>
      <c r="U13" s="14">
        <f t="shared" si="0"/>
        <v>195.13000000000002</v>
      </c>
    </row>
    <row r="14" spans="2:21" ht="40.15" customHeight="1" thickBot="1">
      <c r="B14" s="3">
        <f t="shared" si="1"/>
        <v>9</v>
      </c>
      <c r="C14" s="3" t="s">
        <v>40</v>
      </c>
      <c r="D14" s="7" t="s">
        <v>66</v>
      </c>
      <c r="E14" s="4" t="s">
        <v>27</v>
      </c>
      <c r="F14" s="8">
        <v>0.165</v>
      </c>
      <c r="G14" s="8">
        <v>0</v>
      </c>
      <c r="H14" s="9">
        <v>0.01</v>
      </c>
      <c r="I14" s="10">
        <v>1</v>
      </c>
      <c r="J14" s="11">
        <v>1</v>
      </c>
      <c r="K14" s="11">
        <v>1</v>
      </c>
      <c r="L14" s="11">
        <v>0.3</v>
      </c>
      <c r="M14" s="11">
        <v>0.3</v>
      </c>
      <c r="N14" s="11">
        <v>0.3</v>
      </c>
      <c r="O14" s="11">
        <v>0.3</v>
      </c>
      <c r="P14" s="12">
        <v>0.3</v>
      </c>
      <c r="Q14" s="12">
        <v>0.3</v>
      </c>
      <c r="R14" s="12">
        <v>1</v>
      </c>
      <c r="S14" s="12">
        <v>1</v>
      </c>
      <c r="T14" s="13">
        <v>1</v>
      </c>
      <c r="U14" s="14">
        <f t="shared" si="0"/>
        <v>7.799999999999999</v>
      </c>
    </row>
    <row r="15" spans="2:21" ht="40.15" customHeight="1" thickBot="1">
      <c r="B15" s="3">
        <f>B14+1</f>
        <v>10</v>
      </c>
      <c r="C15" s="3" t="s">
        <v>41</v>
      </c>
      <c r="D15" s="7" t="s">
        <v>65</v>
      </c>
      <c r="E15" s="4" t="s">
        <v>28</v>
      </c>
      <c r="F15" s="8">
        <v>0.36</v>
      </c>
      <c r="G15" s="8">
        <v>0.25</v>
      </c>
      <c r="H15" s="9">
        <v>0</v>
      </c>
      <c r="I15" s="10">
        <v>130</v>
      </c>
      <c r="J15" s="11">
        <v>115</v>
      </c>
      <c r="K15" s="11">
        <v>115</v>
      </c>
      <c r="L15" s="11">
        <v>105</v>
      </c>
      <c r="M15" s="11">
        <v>100</v>
      </c>
      <c r="N15" s="11">
        <v>85</v>
      </c>
      <c r="O15" s="11">
        <v>90</v>
      </c>
      <c r="P15" s="12">
        <v>90</v>
      </c>
      <c r="Q15" s="12">
        <v>90</v>
      </c>
      <c r="R15" s="12">
        <v>100</v>
      </c>
      <c r="S15" s="12">
        <v>110</v>
      </c>
      <c r="T15" s="13">
        <v>120</v>
      </c>
      <c r="U15" s="14">
        <f t="shared" si="0"/>
        <v>1250</v>
      </c>
    </row>
    <row r="16" spans="2:21" ht="40.15" customHeight="1" thickBot="1">
      <c r="B16" s="3">
        <f t="shared" si="1"/>
        <v>11</v>
      </c>
      <c r="C16" s="3" t="s">
        <v>42</v>
      </c>
      <c r="D16" s="7" t="s">
        <v>37</v>
      </c>
      <c r="E16" s="4" t="s">
        <v>29</v>
      </c>
      <c r="F16" s="8">
        <v>0.165</v>
      </c>
      <c r="G16" s="18">
        <v>0.035</v>
      </c>
      <c r="H16" s="9">
        <v>0</v>
      </c>
      <c r="I16" s="10">
        <v>30</v>
      </c>
      <c r="J16" s="11">
        <v>25</v>
      </c>
      <c r="K16" s="11">
        <v>25</v>
      </c>
      <c r="L16" s="11">
        <v>15</v>
      </c>
      <c r="M16" s="11">
        <v>10</v>
      </c>
      <c r="N16" s="11">
        <v>6</v>
      </c>
      <c r="O16" s="11">
        <v>5</v>
      </c>
      <c r="P16" s="12">
        <v>5</v>
      </c>
      <c r="Q16" s="12">
        <v>5</v>
      </c>
      <c r="R16" s="12">
        <v>15</v>
      </c>
      <c r="S16" s="12">
        <v>15</v>
      </c>
      <c r="T16" s="13">
        <v>23</v>
      </c>
      <c r="U16" s="14">
        <f t="shared" si="0"/>
        <v>179</v>
      </c>
    </row>
    <row r="17" spans="2:21" ht="40.15" customHeight="1" thickBot="1">
      <c r="B17" s="3">
        <f t="shared" si="1"/>
        <v>12</v>
      </c>
      <c r="C17" s="3" t="s">
        <v>42</v>
      </c>
      <c r="D17" s="7" t="s">
        <v>56</v>
      </c>
      <c r="E17" s="4" t="s">
        <v>30</v>
      </c>
      <c r="F17" s="8">
        <v>0.86</v>
      </c>
      <c r="G17" s="36" t="s">
        <v>57</v>
      </c>
      <c r="H17" s="37"/>
      <c r="I17" s="10">
        <v>0</v>
      </c>
      <c r="J17" s="11">
        <v>10</v>
      </c>
      <c r="K17" s="11">
        <v>15</v>
      </c>
      <c r="L17" s="11">
        <v>12</v>
      </c>
      <c r="M17" s="11">
        <v>5</v>
      </c>
      <c r="N17" s="11">
        <v>0</v>
      </c>
      <c r="O17" s="11">
        <v>5</v>
      </c>
      <c r="P17" s="12">
        <v>12</v>
      </c>
      <c r="Q17" s="12">
        <v>14</v>
      </c>
      <c r="R17" s="12">
        <v>12</v>
      </c>
      <c r="S17" s="12">
        <v>12</v>
      </c>
      <c r="T17" s="13">
        <v>10</v>
      </c>
      <c r="U17" s="14">
        <f t="shared" si="0"/>
        <v>107</v>
      </c>
    </row>
    <row r="18" spans="2:21" ht="40.15" customHeight="1" thickBot="1">
      <c r="B18" s="3">
        <f t="shared" si="1"/>
        <v>13</v>
      </c>
      <c r="C18" s="3" t="s">
        <v>42</v>
      </c>
      <c r="D18" s="7" t="s">
        <v>58</v>
      </c>
      <c r="E18" s="4" t="s">
        <v>31</v>
      </c>
      <c r="F18" s="8">
        <v>0.35</v>
      </c>
      <c r="G18" s="8">
        <v>0.16</v>
      </c>
      <c r="H18" s="9">
        <v>0.19</v>
      </c>
      <c r="I18" s="10">
        <v>80</v>
      </c>
      <c r="J18" s="11">
        <v>80</v>
      </c>
      <c r="K18" s="11">
        <v>80</v>
      </c>
      <c r="L18" s="11">
        <v>60</v>
      </c>
      <c r="M18" s="11">
        <v>30</v>
      </c>
      <c r="N18" s="11">
        <v>30</v>
      </c>
      <c r="O18" s="11">
        <v>30</v>
      </c>
      <c r="P18" s="12">
        <v>45</v>
      </c>
      <c r="Q18" s="12">
        <v>45</v>
      </c>
      <c r="R18" s="12">
        <v>50</v>
      </c>
      <c r="S18" s="12">
        <v>60</v>
      </c>
      <c r="T18" s="13">
        <v>60</v>
      </c>
      <c r="U18" s="14">
        <f t="shared" si="0"/>
        <v>650</v>
      </c>
    </row>
    <row r="19" spans="2:21" ht="40.15" customHeight="1" thickBot="1">
      <c r="B19" s="3">
        <f t="shared" si="1"/>
        <v>14</v>
      </c>
      <c r="C19" s="3" t="s">
        <v>43</v>
      </c>
      <c r="D19" s="7" t="s">
        <v>67</v>
      </c>
      <c r="E19" s="4" t="s">
        <v>32</v>
      </c>
      <c r="F19" s="8">
        <v>0.339</v>
      </c>
      <c r="G19" s="8">
        <v>0.135</v>
      </c>
      <c r="H19" s="9">
        <v>0.024</v>
      </c>
      <c r="I19" s="10">
        <v>29</v>
      </c>
      <c r="J19" s="11">
        <v>22.3</v>
      </c>
      <c r="K19" s="11">
        <v>21.25</v>
      </c>
      <c r="L19" s="11">
        <v>20.9</v>
      </c>
      <c r="M19" s="11">
        <v>21.4</v>
      </c>
      <c r="N19" s="11">
        <v>18.89</v>
      </c>
      <c r="O19" s="11">
        <v>8.7</v>
      </c>
      <c r="P19" s="12">
        <v>9.4</v>
      </c>
      <c r="Q19" s="12">
        <v>21.4</v>
      </c>
      <c r="R19" s="12">
        <v>27.25</v>
      </c>
      <c r="S19" s="12">
        <v>27.6</v>
      </c>
      <c r="T19" s="13">
        <v>21.6</v>
      </c>
      <c r="U19" s="14">
        <f t="shared" si="0"/>
        <v>249.69</v>
      </c>
    </row>
    <row r="20" spans="2:21" ht="40.15" customHeight="1" thickBot="1">
      <c r="B20" s="3">
        <f t="shared" si="1"/>
        <v>15</v>
      </c>
      <c r="C20" s="3" t="s">
        <v>44</v>
      </c>
      <c r="D20" s="7" t="s">
        <v>47</v>
      </c>
      <c r="E20" s="4" t="s">
        <v>33</v>
      </c>
      <c r="F20" s="8">
        <v>0.4</v>
      </c>
      <c r="G20" s="8">
        <v>0</v>
      </c>
      <c r="H20" s="9">
        <v>0.085</v>
      </c>
      <c r="I20" s="10">
        <v>40</v>
      </c>
      <c r="J20" s="11">
        <v>36</v>
      </c>
      <c r="K20" s="11">
        <v>35</v>
      </c>
      <c r="L20" s="11">
        <v>33</v>
      </c>
      <c r="M20" s="11">
        <v>32</v>
      </c>
      <c r="N20" s="11">
        <v>32</v>
      </c>
      <c r="O20" s="11">
        <v>35</v>
      </c>
      <c r="P20" s="12">
        <v>35</v>
      </c>
      <c r="Q20" s="12">
        <v>35</v>
      </c>
      <c r="R20" s="12">
        <v>35</v>
      </c>
      <c r="S20" s="12">
        <v>38</v>
      </c>
      <c r="T20" s="13">
        <v>40</v>
      </c>
      <c r="U20" s="14">
        <f t="shared" si="0"/>
        <v>426</v>
      </c>
    </row>
    <row r="21" spans="2:21" ht="40.15" customHeight="1" thickBot="1">
      <c r="B21" s="3">
        <f t="shared" si="1"/>
        <v>16</v>
      </c>
      <c r="C21" s="3" t="s">
        <v>45</v>
      </c>
      <c r="D21" s="7" t="s">
        <v>71</v>
      </c>
      <c r="E21" s="4" t="s">
        <v>34</v>
      </c>
      <c r="F21" s="8">
        <v>2.065</v>
      </c>
      <c r="G21" s="8">
        <v>0.2</v>
      </c>
      <c r="H21" s="9">
        <v>0.05</v>
      </c>
      <c r="I21" s="10">
        <v>80</v>
      </c>
      <c r="J21" s="11">
        <v>80</v>
      </c>
      <c r="K21" s="11">
        <v>80</v>
      </c>
      <c r="L21" s="11">
        <v>80</v>
      </c>
      <c r="M21" s="11">
        <v>80</v>
      </c>
      <c r="N21" s="11">
        <v>80</v>
      </c>
      <c r="O21" s="11">
        <v>65</v>
      </c>
      <c r="P21" s="12">
        <v>65</v>
      </c>
      <c r="Q21" s="12">
        <v>80</v>
      </c>
      <c r="R21" s="12">
        <v>80</v>
      </c>
      <c r="S21" s="12">
        <v>80</v>
      </c>
      <c r="T21" s="13">
        <v>80</v>
      </c>
      <c r="U21" s="14">
        <f t="shared" si="0"/>
        <v>930</v>
      </c>
    </row>
    <row r="22" spans="2:21" ht="40.15" customHeight="1" thickBot="1">
      <c r="B22" s="24" t="s">
        <v>59</v>
      </c>
      <c r="C22" s="25"/>
      <c r="D22" s="25"/>
      <c r="E22" s="25"/>
      <c r="F22" s="25"/>
      <c r="G22" s="25"/>
      <c r="H22" s="26"/>
      <c r="I22" s="16">
        <f aca="true" t="shared" si="3" ref="I22:T22">SUM(I6:I21)</f>
        <v>2976.61</v>
      </c>
      <c r="J22" s="16">
        <f t="shared" si="3"/>
        <v>2627.0050000000006</v>
      </c>
      <c r="K22" s="16">
        <f t="shared" si="3"/>
        <v>2531.76</v>
      </c>
      <c r="L22" s="16">
        <f t="shared" si="3"/>
        <v>2266.98</v>
      </c>
      <c r="M22" s="16">
        <f t="shared" si="3"/>
        <v>2018.97</v>
      </c>
      <c r="N22" s="16">
        <f t="shared" si="3"/>
        <v>1867.48</v>
      </c>
      <c r="O22" s="16">
        <f t="shared" si="3"/>
        <v>1534.7</v>
      </c>
      <c r="P22" s="16">
        <f t="shared" si="3"/>
        <v>1561.23</v>
      </c>
      <c r="Q22" s="16">
        <f t="shared" si="3"/>
        <v>1822.4910000000002</v>
      </c>
      <c r="R22" s="16">
        <f t="shared" si="3"/>
        <v>2278.8</v>
      </c>
      <c r="S22" s="16">
        <f t="shared" si="3"/>
        <v>2616.37</v>
      </c>
      <c r="T22" s="16">
        <f t="shared" si="3"/>
        <v>2820.5699999999997</v>
      </c>
      <c r="U22" s="17">
        <f t="shared" si="0"/>
        <v>26922.966</v>
      </c>
    </row>
  </sheetData>
  <mergeCells count="12">
    <mergeCell ref="B22:H22"/>
    <mergeCell ref="B4:B5"/>
    <mergeCell ref="U4:U5"/>
    <mergeCell ref="C4:C5"/>
    <mergeCell ref="D4:D5"/>
    <mergeCell ref="F4:F5"/>
    <mergeCell ref="H4:H5"/>
    <mergeCell ref="I4:T4"/>
    <mergeCell ref="G4:G5"/>
    <mergeCell ref="G17:H17"/>
    <mergeCell ref="I8:T8"/>
    <mergeCell ref="G12:H12"/>
  </mergeCells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53" r:id="rId3"/>
  <ignoredErrors>
    <ignoredError sqref="U6:U10 U11 U13:U14 U18:U19 U20:U21 U15:U16" formulaRange="1"/>
    <ignoredError sqref="E11:E12 E6:E7 E9 E8 E10 E15:E21 E13:E14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Martinek</dc:creator>
  <cp:keywords/>
  <dc:description/>
  <cp:lastModifiedBy>Smlouvy PMDP</cp:lastModifiedBy>
  <cp:lastPrinted>2017-08-28T12:00:50Z</cp:lastPrinted>
  <dcterms:created xsi:type="dcterms:W3CDTF">2017-02-28T06:47:42Z</dcterms:created>
  <dcterms:modified xsi:type="dcterms:W3CDTF">2017-08-30T06:48:14Z</dcterms:modified>
  <cp:category/>
  <cp:version/>
  <cp:contentType/>
  <cp:contentStatus/>
</cp:coreProperties>
</file>