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6360" windowWidth="23250" windowHeight="6345" activeTab="0"/>
  </bookViews>
  <sheets>
    <sheet name="velkoodběry" sheetId="1" r:id="rId1"/>
  </sheets>
  <definedNames>
    <definedName name="_xlnm.Print_Area" localSheetId="0">'velkoodběry'!$A$1:$N$45</definedName>
  </definedNames>
  <calcPr calcId="162913"/>
</workbook>
</file>

<file path=xl/comments1.xml><?xml version="1.0" encoding="utf-8"?>
<comments xmlns="http://schemas.openxmlformats.org/spreadsheetml/2006/main">
  <authors>
    <author>Stanislav Martinek</author>
  </authors>
  <commentList>
    <comment ref="J3" authorId="0">
      <text>
        <r>
          <rPr>
            <b/>
            <sz val="9"/>
            <rFont val="Tahoma"/>
            <family val="2"/>
          </rPr>
          <t>Uvádět nejvyšší RK doobjednávanou v některém z měsíců roku.</t>
        </r>
      </text>
    </comment>
    <comment ref="G7" authorId="0">
      <text>
        <r>
          <rPr>
            <b/>
            <sz val="9"/>
            <rFont val="Tahoma"/>
            <family val="2"/>
          </rPr>
          <t>Dočasně odpojeno</t>
        </r>
      </text>
    </comment>
  </commentList>
</comments>
</file>

<file path=xl/sharedStrings.xml><?xml version="1.0" encoding="utf-8"?>
<sst xmlns="http://schemas.openxmlformats.org/spreadsheetml/2006/main" count="169" uniqueCount="121">
  <si>
    <t>859182400800016084</t>
  </si>
  <si>
    <t>4. Základní škola, Kralovická 12, 323 00 Plzeň</t>
  </si>
  <si>
    <t>základní škola</t>
  </si>
  <si>
    <t>dvoutarif</t>
  </si>
  <si>
    <t>859182400800015773</t>
  </si>
  <si>
    <t>administrativní budova</t>
  </si>
  <si>
    <t>859182400800015698</t>
  </si>
  <si>
    <t>Koterovská 462/162, Plzeň</t>
  </si>
  <si>
    <t>859182400800014585</t>
  </si>
  <si>
    <t>859182400800015506</t>
  </si>
  <si>
    <t>Zoologická a botanická zahrada města Plzně, Pod Vinicemi 9, Plzeň 301 00</t>
  </si>
  <si>
    <t>areál zoologické zahrady</t>
  </si>
  <si>
    <t>859182400800015056</t>
  </si>
  <si>
    <t>SMP - Magistrát města Plzně, OSI, náměstí Republiky 1, Plzeň 306 32</t>
  </si>
  <si>
    <t>Luční, Plzeň - SPORTOVNÍ AREÁL</t>
  </si>
  <si>
    <t>sportoviště</t>
  </si>
  <si>
    <t>859182400800016770</t>
  </si>
  <si>
    <t>Štruncovy sady 493/3, Plzeň - STADION</t>
  </si>
  <si>
    <t>859182400800717844</t>
  </si>
  <si>
    <t>859182400800580493</t>
  </si>
  <si>
    <t>859182400800646816</t>
  </si>
  <si>
    <t>parkovací dům</t>
  </si>
  <si>
    <t>město Plzeň zastoupené spol. Obytná zóna Sylván, a.s.</t>
  </si>
  <si>
    <t>divadlo, restaurace, administrativa</t>
  </si>
  <si>
    <t>divadlo, nyní nevyužívané</t>
  </si>
  <si>
    <t>správce</t>
  </si>
  <si>
    <t>krocma@zs1.plzen-edu.cz</t>
  </si>
  <si>
    <t>vachalv@plzen.eu</t>
  </si>
  <si>
    <t xml:space="preserve">Ing. Martinec Radek </t>
  </si>
  <si>
    <t>provozní náměstek</t>
  </si>
  <si>
    <t>martinecr@plzen.eu</t>
  </si>
  <si>
    <t>externí energetik Ing. Horák, Přeštice, ezphorak@top.cz</t>
  </si>
  <si>
    <t>Ing. Simet Marcel</t>
  </si>
  <si>
    <t>vedoucí úseku evidence</t>
  </si>
  <si>
    <t>Simet@ozsylvan.cz</t>
  </si>
  <si>
    <t>ve spolupráci s p. Rusem, DJKT</t>
  </si>
  <si>
    <t>Ing. Krupičková Veronika, MBA</t>
  </si>
  <si>
    <t>vedoucí oddělení sportovišť</t>
  </si>
  <si>
    <t>krupickovav@plzen.eu</t>
  </si>
  <si>
    <t>Přinda Jan</t>
  </si>
  <si>
    <t>správce budovy</t>
  </si>
  <si>
    <t>prindaja@zs25.plzen-edu.cz</t>
  </si>
  <si>
    <t>Franče Václav</t>
  </si>
  <si>
    <t>správce budov</t>
  </si>
  <si>
    <t>francev@plzen.eu</t>
  </si>
  <si>
    <t>859182400800895337</t>
  </si>
  <si>
    <t>Hojáková Alena</t>
  </si>
  <si>
    <t>ekonomka</t>
  </si>
  <si>
    <t>hojakova@plzen.eu</t>
  </si>
  <si>
    <t>Karpíšek Vladimír</t>
  </si>
  <si>
    <t>Martin Kroc</t>
  </si>
  <si>
    <t xml:space="preserve">Váchal Václav </t>
  </si>
  <si>
    <t>CELKEM</t>
  </si>
  <si>
    <t>859182400800792452</t>
  </si>
  <si>
    <t>jednotarif</t>
  </si>
  <si>
    <t>VTP, Plzeň-Skvrňany, Teslova</t>
  </si>
  <si>
    <t>experimentální technologie</t>
  </si>
  <si>
    <t>Ing. Michal ČERNÝ, cernymich@plzen.eu, M:723 600 365</t>
  </si>
  <si>
    <t>přímotop PTV1</t>
  </si>
  <si>
    <t>PD Rychtářka, Tyršova, Plzeň (Truhlářská ul.)</t>
  </si>
  <si>
    <t xml:space="preserve">859182400800001042 </t>
  </si>
  <si>
    <t xml:space="preserve">859182400800924976 </t>
  </si>
  <si>
    <t>859182400800988664</t>
  </si>
  <si>
    <t xml:space="preserve">859182400801121251 </t>
  </si>
  <si>
    <t>Plzeňské městské dopravní podniky,a.s., Denisovo náb. 920/12, Plzeň, 301 00</t>
  </si>
  <si>
    <t>MR Černice,Štefánikova p.p.č. 383, 32600 Plzeň</t>
  </si>
  <si>
    <t>Nabíjecí stanice,Krašovská, 323 00 Plzeň</t>
  </si>
  <si>
    <t>MR Základny,Tylova 1/57, 301 00 Plzeň</t>
  </si>
  <si>
    <t>"Měnírny" Denisovo nábřeží 920/12, 301 00 Plzeň</t>
  </si>
  <si>
    <t>měnírna v základně Karlov</t>
  </si>
  <si>
    <t>9 míst připojení v jednom OM</t>
  </si>
  <si>
    <t>Ing. Stanislav Martínek</t>
  </si>
  <si>
    <t>energetik</t>
  </si>
  <si>
    <t>martinek@pmdp.cz</t>
  </si>
  <si>
    <t xml:space="preserve">nová měnírna-připojeno 2017 </t>
  </si>
  <si>
    <t>nabíjecí stanice elektrobusů-experiment.</t>
  </si>
  <si>
    <t>EAN OPM</t>
  </si>
  <si>
    <t>č. odběratele</t>
  </si>
  <si>
    <t>název odběratele</t>
  </si>
  <si>
    <t>IČ</t>
  </si>
  <si>
    <t>číslo                          odběrného místa</t>
  </si>
  <si>
    <t>název odběrného místa</t>
  </si>
  <si>
    <t>charakteristika odběrného místa</t>
  </si>
  <si>
    <t>roční rezervovaná kapacita
[ MW ]</t>
  </si>
  <si>
    <t>roční spotřeba
VT
(MWh)</t>
  </si>
  <si>
    <t>roční spotřeba
NT
(MWh)</t>
  </si>
  <si>
    <t>roční spotřeba
celkem
(MWh)</t>
  </si>
  <si>
    <t>r. 2016</t>
  </si>
  <si>
    <t>jméno</t>
  </si>
  <si>
    <t>funkce</t>
  </si>
  <si>
    <t>e-mail</t>
  </si>
  <si>
    <t>telefon</t>
  </si>
  <si>
    <t>poznámky</t>
  </si>
  <si>
    <t>měsíční rezervovaná kapacita
[ MW ]</t>
  </si>
  <si>
    <t>VladimirKarpisek@vtpplzen.cz</t>
  </si>
  <si>
    <t>SMP - Magistrát města Plzně, OVS, náměstí Republiky 1, Plzeň 306 32</t>
  </si>
  <si>
    <t>Poř.č.
OM</t>
  </si>
  <si>
    <t>Štruncovy sady 493/3, Plzeň - STADION-osvětlení</t>
  </si>
  <si>
    <r>
      <t>sportoviště-</t>
    </r>
    <r>
      <rPr>
        <b/>
        <sz val="10"/>
        <rFont val="Arial CE"/>
        <family val="2"/>
      </rPr>
      <t>osvětlení při zápasech</t>
    </r>
  </si>
  <si>
    <t>individ.vyhodnocování 1/4 hod.max.</t>
  </si>
  <si>
    <t>jednosložková distribuční sazba</t>
  </si>
  <si>
    <t>správce budov (378 035 912)</t>
  </si>
  <si>
    <t>mobil</t>
  </si>
  <si>
    <t>KONTAKTY</t>
  </si>
  <si>
    <t>25. Základní škola, Chválenická 360/17, Plzeň, 326 00</t>
  </si>
  <si>
    <t>Obytná zóna Sylván, a.s., Palackého náměstí 6, Plzeň, 301 00</t>
  </si>
  <si>
    <t>Správa veřejného statku města Plzně, Klatovská 12, Plzeň, 301 00</t>
  </si>
  <si>
    <t>Dětské centrum Plzeň, příspěvková organizace, Na Chmelnicích 6, Plzeň, 323 00</t>
  </si>
  <si>
    <t>SMP - Vědeckotechnický park Plzeň, Teslova 1102/3, Plzeň, 301 00</t>
  </si>
  <si>
    <t>orientační údaj</t>
  </si>
  <si>
    <t>dětské centrum</t>
  </si>
  <si>
    <t>4. základní škola Plzeň, Kralovická 12, příspěvková organizace, Plzeň 323 00</t>
  </si>
  <si>
    <t>kontakt: Jan Černý  tel.606 665 106, jan.cerny@vtpplzen.cz</t>
  </si>
  <si>
    <t>zkrácená volba: 37306   (v rámci organizací SMP)</t>
  </si>
  <si>
    <t>dosavadní tarif</t>
  </si>
  <si>
    <t>Příloha ZD a SSSD č.1 Seznam odběrných míst z napěťové hladiny VN 22kV</t>
  </si>
  <si>
    <t>25. Základní škola, Chválenická 360/17</t>
  </si>
  <si>
    <t>ZOO Plzeň, Pod Vinicemi 9, Plzeň</t>
  </si>
  <si>
    <t xml:space="preserve">Komorní divadlo (dříve), Prokopova 14, Plzeň </t>
  </si>
  <si>
    <t>Dětské centrum, Na Chmelnicích 617/6, 323 00 Plzeň</t>
  </si>
  <si>
    <t xml:space="preserve">Nové divadlo, Palackého nám.30 (Jízdecká), Plzeň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</si>
</sst>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&quot; GWh&quot;"/>
    <numFmt numFmtId="166" formatCode="#,##0&quot; MWh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Tahoma"/>
      <family val="2"/>
    </font>
    <font>
      <u val="single"/>
      <sz val="10"/>
      <color theme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u val="single"/>
      <sz val="1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Border="1" applyAlignment="1">
      <alignment horizontal="center"/>
    </xf>
    <xf numFmtId="0" fontId="7" fillId="0" borderId="1" xfId="2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right"/>
    </xf>
    <xf numFmtId="165" fontId="8" fillId="3" borderId="5" xfId="0" applyNumberFormat="1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0" fillId="0" borderId="9" xfId="0" applyFont="1" applyBorder="1"/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3" fontId="0" fillId="0" borderId="12" xfId="0" applyNumberFormat="1" applyFont="1" applyBorder="1" applyAlignment="1">
      <alignment horizontal="center"/>
    </xf>
    <xf numFmtId="0" fontId="0" fillId="5" borderId="1" xfId="0" applyFont="1" applyFill="1" applyBorder="1" applyAlignment="1">
      <alignment/>
    </xf>
    <xf numFmtId="0" fontId="1" fillId="0" borderId="1" xfId="0" applyFont="1" applyFill="1" applyBorder="1"/>
    <xf numFmtId="0" fontId="7" fillId="0" borderId="1" xfId="20" applyBorder="1"/>
    <xf numFmtId="0" fontId="0" fillId="0" borderId="13" xfId="0" applyFont="1" applyBorder="1"/>
    <xf numFmtId="0" fontId="0" fillId="0" borderId="13" xfId="0" applyFont="1" applyBorder="1" applyAlignment="1">
      <alignment wrapText="1"/>
    </xf>
    <xf numFmtId="164" fontId="0" fillId="0" borderId="13" xfId="0" applyNumberFormat="1" applyFont="1" applyBorder="1" applyAlignment="1">
      <alignment horizontal="center"/>
    </xf>
    <xf numFmtId="0" fontId="0" fillId="4" borderId="13" xfId="0" applyFont="1" applyFill="1" applyBorder="1"/>
    <xf numFmtId="0" fontId="0" fillId="4" borderId="1" xfId="0" applyFont="1" applyFill="1" applyBorder="1"/>
    <xf numFmtId="0" fontId="0" fillId="0" borderId="2" xfId="0" applyFont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3" fontId="8" fillId="0" borderId="16" xfId="0" applyNumberFormat="1" applyFont="1" applyBorder="1"/>
    <xf numFmtId="3" fontId="8" fillId="0" borderId="10" xfId="0" applyNumberFormat="1" applyFont="1" applyBorder="1"/>
    <xf numFmtId="3" fontId="8" fillId="0" borderId="1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8" fillId="0" borderId="17" xfId="0" applyNumberFormat="1" applyFont="1" applyFill="1" applyBorder="1" applyAlignment="1">
      <alignment horizontal="right"/>
    </xf>
    <xf numFmtId="166" fontId="8" fillId="3" borderId="4" xfId="0" applyNumberFormat="1" applyFont="1" applyFill="1" applyBorder="1" applyAlignment="1">
      <alignment horizontal="right"/>
    </xf>
    <xf numFmtId="166" fontId="8" fillId="3" borderId="5" xfId="0" applyNumberFormat="1" applyFont="1" applyFill="1" applyBorder="1" applyAlignment="1">
      <alignment horizontal="right"/>
    </xf>
    <xf numFmtId="0" fontId="13" fillId="0" borderId="0" xfId="0" applyFont="1"/>
    <xf numFmtId="0" fontId="8" fillId="4" borderId="9" xfId="0" applyFont="1" applyFill="1" applyBorder="1" applyAlignment="1">
      <alignment horizontal="center"/>
    </xf>
    <xf numFmtId="0" fontId="0" fillId="0" borderId="12" xfId="0" applyFont="1" applyBorder="1"/>
    <xf numFmtId="0" fontId="7" fillId="0" borderId="12" xfId="20" applyFont="1" applyBorder="1"/>
    <xf numFmtId="0" fontId="0" fillId="0" borderId="17" xfId="0" applyFont="1" applyBorder="1"/>
    <xf numFmtId="0" fontId="0" fillId="0" borderId="14" xfId="0" applyFont="1" applyBorder="1"/>
    <xf numFmtId="0" fontId="7" fillId="0" borderId="13" xfId="20" applyFont="1" applyBorder="1"/>
    <xf numFmtId="3" fontId="0" fillId="0" borderId="13" xfId="0" applyNumberFormat="1" applyFont="1" applyBorder="1" applyAlignment="1">
      <alignment horizontal="center"/>
    </xf>
    <xf numFmtId="0" fontId="0" fillId="0" borderId="16" xfId="0" applyFont="1" applyBorder="1"/>
    <xf numFmtId="0" fontId="7" fillId="0" borderId="1" xfId="20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/>
    <xf numFmtId="164" fontId="0" fillId="0" borderId="13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8" fillId="0" borderId="1" xfId="0" applyFont="1" applyFill="1" applyBorder="1"/>
    <xf numFmtId="49" fontId="0" fillId="0" borderId="19" xfId="0" applyNumberFormat="1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" fillId="0" borderId="12" xfId="0" applyFont="1" applyFill="1" applyBorder="1"/>
    <xf numFmtId="0" fontId="0" fillId="5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9" fillId="6" borderId="2" xfId="0" applyNumberFormat="1" applyFont="1" applyFill="1" applyBorder="1" applyAlignment="1">
      <alignment horizontal="center" wrapText="1"/>
    </xf>
    <xf numFmtId="164" fontId="9" fillId="6" borderId="20" xfId="0" applyNumberFormat="1" applyFont="1" applyFill="1" applyBorder="1" applyAlignment="1">
      <alignment horizontal="center" wrapText="1"/>
    </xf>
    <xf numFmtId="164" fontId="9" fillId="6" borderId="2" xfId="0" applyNumberFormat="1" applyFont="1" applyFill="1" applyBorder="1" applyAlignment="1">
      <alignment horizontal="center"/>
    </xf>
    <xf numFmtId="164" fontId="9" fillId="6" borderId="2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ocma@zs1.plzen-edu.cz" TargetMode="External" /><Relationship Id="rId2" Type="http://schemas.openxmlformats.org/officeDocument/2006/relationships/hyperlink" Target="mailto:hojakova@plzen.eu" TargetMode="External" /><Relationship Id="rId3" Type="http://schemas.openxmlformats.org/officeDocument/2006/relationships/hyperlink" Target="mailto:vachalv@plzen.eu" TargetMode="External" /><Relationship Id="rId4" Type="http://schemas.openxmlformats.org/officeDocument/2006/relationships/hyperlink" Target="mailto:martinecr@plzen.eu" TargetMode="External" /><Relationship Id="rId5" Type="http://schemas.openxmlformats.org/officeDocument/2006/relationships/hyperlink" Target="mailto:Simet@ozsylvan.cz" TargetMode="External" /><Relationship Id="rId6" Type="http://schemas.openxmlformats.org/officeDocument/2006/relationships/hyperlink" Target="mailto:Simet@ozsylvan.cz" TargetMode="External" /><Relationship Id="rId7" Type="http://schemas.openxmlformats.org/officeDocument/2006/relationships/hyperlink" Target="mailto:krupickovav@plzen.eu" TargetMode="External" /><Relationship Id="rId8" Type="http://schemas.openxmlformats.org/officeDocument/2006/relationships/hyperlink" Target="mailto:krupickovav@plzen.eu" TargetMode="External" /><Relationship Id="rId9" Type="http://schemas.openxmlformats.org/officeDocument/2006/relationships/hyperlink" Target="mailto:krupickovav@plzen.eu" TargetMode="External" /><Relationship Id="rId10" Type="http://schemas.openxmlformats.org/officeDocument/2006/relationships/hyperlink" Target="mailto:prindaja@zs25.plzen-edu.cz" TargetMode="External" /><Relationship Id="rId11" Type="http://schemas.openxmlformats.org/officeDocument/2006/relationships/hyperlink" Target="mailto:francev@plzen.eu" TargetMode="External" /><Relationship Id="rId12" Type="http://schemas.openxmlformats.org/officeDocument/2006/relationships/hyperlink" Target="mailto:martinek@pmdp.cz" TargetMode="External" /><Relationship Id="rId13" Type="http://schemas.openxmlformats.org/officeDocument/2006/relationships/hyperlink" Target="mailto:martinek@pmdp.cz" TargetMode="External" /><Relationship Id="rId14" Type="http://schemas.openxmlformats.org/officeDocument/2006/relationships/hyperlink" Target="mailto:martinek@pmdp.cz" TargetMode="External" /><Relationship Id="rId15" Type="http://schemas.openxmlformats.org/officeDocument/2006/relationships/hyperlink" Target="mailto:martinek@pmdp.cz" TargetMode="External" /><Relationship Id="rId16" Type="http://schemas.openxmlformats.org/officeDocument/2006/relationships/hyperlink" Target="mailto:VladimirKarpisek@vtpplzen.cz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9"/>
  <sheetViews>
    <sheetView tabSelected="1" zoomScale="85" zoomScaleNormal="85" workbookViewId="0" topLeftCell="A1">
      <selection activeCell="G1" sqref="G1"/>
    </sheetView>
  </sheetViews>
  <sheetFormatPr defaultColWidth="9.00390625" defaultRowHeight="12.75"/>
  <cols>
    <col min="1" max="1" width="6.625" style="0" customWidth="1"/>
    <col min="2" max="2" width="28.375" style="8" customWidth="1"/>
    <col min="3" max="3" width="30.25390625" style="8" customWidth="1"/>
    <col min="4" max="4" width="67.375" style="0" customWidth="1"/>
    <col min="5" max="5" width="12.875" style="0" customWidth="1"/>
    <col min="6" max="6" width="16.25390625" style="0" customWidth="1"/>
    <col min="7" max="7" width="50.75390625" style="0" customWidth="1"/>
    <col min="8" max="8" width="34.00390625" style="0" customWidth="1"/>
    <col min="9" max="9" width="14.00390625" style="0" customWidth="1"/>
    <col min="10" max="10" width="13.25390625" style="0" customWidth="1"/>
    <col min="11" max="11" width="16.25390625" style="0" customWidth="1"/>
    <col min="12" max="12" width="11.75390625" style="0" customWidth="1"/>
    <col min="13" max="13" width="11.25390625" style="0" customWidth="1"/>
    <col min="14" max="14" width="11.75390625" style="0" customWidth="1"/>
  </cols>
  <sheetData>
    <row r="1" spans="1:13" ht="23.25">
      <c r="A1" s="72" t="s">
        <v>115</v>
      </c>
      <c r="E1" s="1"/>
      <c r="F1" s="9"/>
      <c r="G1" s="3"/>
      <c r="H1" s="3"/>
      <c r="K1" s="2"/>
      <c r="L1" s="2"/>
      <c r="M1" s="2"/>
    </row>
    <row r="2" ht="14.45" customHeight="1" thickBot="1"/>
    <row r="3" spans="1:14" s="4" customFormat="1" ht="55.15" customHeight="1">
      <c r="A3" s="25" t="s">
        <v>96</v>
      </c>
      <c r="B3" s="28" t="s">
        <v>76</v>
      </c>
      <c r="C3" s="25" t="s">
        <v>77</v>
      </c>
      <c r="D3" s="26" t="s">
        <v>78</v>
      </c>
      <c r="E3" s="26" t="s">
        <v>79</v>
      </c>
      <c r="F3" s="26" t="s">
        <v>80</v>
      </c>
      <c r="G3" s="26" t="s">
        <v>81</v>
      </c>
      <c r="H3" s="26" t="s">
        <v>82</v>
      </c>
      <c r="I3" s="26" t="s">
        <v>83</v>
      </c>
      <c r="J3" s="26" t="s">
        <v>93</v>
      </c>
      <c r="K3" s="26" t="s">
        <v>114</v>
      </c>
      <c r="L3" s="26" t="s">
        <v>84</v>
      </c>
      <c r="M3" s="27" t="s">
        <v>85</v>
      </c>
      <c r="N3" s="63" t="s">
        <v>86</v>
      </c>
    </row>
    <row r="4" spans="1:14" s="4" customFormat="1" ht="42" customHeight="1">
      <c r="A4" s="29"/>
      <c r="B4" s="20"/>
      <c r="C4" s="29"/>
      <c r="D4" s="11"/>
      <c r="E4" s="11"/>
      <c r="F4" s="11"/>
      <c r="G4" s="11"/>
      <c r="H4" s="11"/>
      <c r="I4" s="11"/>
      <c r="J4" s="62" t="s">
        <v>109</v>
      </c>
      <c r="K4" s="11"/>
      <c r="L4" s="20" t="s">
        <v>87</v>
      </c>
      <c r="M4" s="20" t="s">
        <v>87</v>
      </c>
      <c r="N4" s="64" t="s">
        <v>87</v>
      </c>
    </row>
    <row r="5" spans="1:14" s="5" customFormat="1" ht="18" customHeight="1">
      <c r="A5" s="56">
        <v>1</v>
      </c>
      <c r="B5" s="53" t="s">
        <v>60</v>
      </c>
      <c r="C5" s="41">
        <v>10093212</v>
      </c>
      <c r="D5" s="48" t="s">
        <v>64</v>
      </c>
      <c r="E5" s="48">
        <v>25220683</v>
      </c>
      <c r="F5" s="55">
        <v>962</v>
      </c>
      <c r="G5" s="49" t="s">
        <v>68</v>
      </c>
      <c r="H5" s="48" t="s">
        <v>70</v>
      </c>
      <c r="I5" s="50">
        <v>4</v>
      </c>
      <c r="J5" s="50">
        <v>3.2</v>
      </c>
      <c r="K5" s="13" t="s">
        <v>54</v>
      </c>
      <c r="L5" s="51"/>
      <c r="M5" s="51"/>
      <c r="N5" s="65">
        <v>20636.797</v>
      </c>
    </row>
    <row r="6" spans="1:14" s="5" customFormat="1" ht="18" customHeight="1">
      <c r="A6" s="57">
        <f>A5+1</f>
        <v>2</v>
      </c>
      <c r="B6" s="53" t="s">
        <v>61</v>
      </c>
      <c r="C6" s="41">
        <v>10093212</v>
      </c>
      <c r="D6" s="12" t="s">
        <v>64</v>
      </c>
      <c r="E6" s="12">
        <v>25220683</v>
      </c>
      <c r="F6" s="13">
        <v>1000919727</v>
      </c>
      <c r="G6" s="32" t="s">
        <v>67</v>
      </c>
      <c r="H6" s="12" t="s">
        <v>69</v>
      </c>
      <c r="I6" s="15">
        <v>0.4</v>
      </c>
      <c r="J6" s="15">
        <v>0.55</v>
      </c>
      <c r="K6" s="13" t="s">
        <v>54</v>
      </c>
      <c r="L6" s="52"/>
      <c r="M6" s="52"/>
      <c r="N6" s="66">
        <v>533.7040000000001</v>
      </c>
    </row>
    <row r="7" spans="1:14" s="5" customFormat="1" ht="18" customHeight="1">
      <c r="A7" s="57">
        <f aca="true" t="shared" si="0" ref="A7:A20">A6+1</f>
        <v>3</v>
      </c>
      <c r="B7" s="53" t="s">
        <v>62</v>
      </c>
      <c r="C7" s="41">
        <v>10093212</v>
      </c>
      <c r="D7" s="12" t="s">
        <v>64</v>
      </c>
      <c r="E7" s="12">
        <v>25220683</v>
      </c>
      <c r="F7" s="13">
        <v>1000996460</v>
      </c>
      <c r="G7" s="32" t="s">
        <v>66</v>
      </c>
      <c r="H7" s="12" t="s">
        <v>75</v>
      </c>
      <c r="I7" s="15">
        <v>0</v>
      </c>
      <c r="J7" s="15">
        <v>0</v>
      </c>
      <c r="K7" s="13" t="s">
        <v>54</v>
      </c>
      <c r="L7" s="52"/>
      <c r="M7" s="52"/>
      <c r="N7" s="66">
        <v>44.016</v>
      </c>
    </row>
    <row r="8" spans="1:14" s="5" customFormat="1" ht="18" customHeight="1">
      <c r="A8" s="57">
        <f t="shared" si="0"/>
        <v>4</v>
      </c>
      <c r="B8" s="53" t="s">
        <v>63</v>
      </c>
      <c r="C8" s="41">
        <v>10093212</v>
      </c>
      <c r="D8" s="12" t="s">
        <v>64</v>
      </c>
      <c r="E8" s="12">
        <v>25220683</v>
      </c>
      <c r="F8" s="13">
        <v>1001157984</v>
      </c>
      <c r="G8" s="12" t="s">
        <v>65</v>
      </c>
      <c r="H8" s="12" t="s">
        <v>74</v>
      </c>
      <c r="I8" s="15">
        <v>0.2</v>
      </c>
      <c r="J8" s="15">
        <v>0.3</v>
      </c>
      <c r="K8" s="13" t="s">
        <v>54</v>
      </c>
      <c r="L8" s="52"/>
      <c r="M8" s="52"/>
      <c r="N8" s="66">
        <v>0</v>
      </c>
    </row>
    <row r="9" spans="1:14" s="5" customFormat="1" ht="18" customHeight="1">
      <c r="A9" s="57">
        <f t="shared" si="0"/>
        <v>5</v>
      </c>
      <c r="B9" s="24" t="s">
        <v>0</v>
      </c>
      <c r="C9" s="41">
        <v>10413488</v>
      </c>
      <c r="D9" s="12" t="s">
        <v>111</v>
      </c>
      <c r="E9" s="33">
        <v>49777530</v>
      </c>
      <c r="F9" s="13">
        <v>11522</v>
      </c>
      <c r="G9" s="14" t="s">
        <v>1</v>
      </c>
      <c r="H9" s="14" t="s">
        <v>2</v>
      </c>
      <c r="I9" s="15">
        <v>0.12</v>
      </c>
      <c r="J9" s="15">
        <v>0.01</v>
      </c>
      <c r="K9" s="13" t="s">
        <v>3</v>
      </c>
      <c r="L9" s="13">
        <v>133.818</v>
      </c>
      <c r="M9" s="13">
        <v>99.381</v>
      </c>
      <c r="N9" s="67">
        <v>233.199</v>
      </c>
    </row>
    <row r="10" spans="1:14" s="5" customFormat="1" ht="18" customHeight="1">
      <c r="A10" s="57">
        <f t="shared" si="0"/>
        <v>6</v>
      </c>
      <c r="B10" s="24" t="s">
        <v>4</v>
      </c>
      <c r="C10" s="41">
        <v>10109973</v>
      </c>
      <c r="D10" s="12" t="s">
        <v>107</v>
      </c>
      <c r="E10" s="33">
        <v>40526666</v>
      </c>
      <c r="F10" s="13">
        <v>11224</v>
      </c>
      <c r="G10" s="14" t="s">
        <v>119</v>
      </c>
      <c r="H10" s="14" t="s">
        <v>110</v>
      </c>
      <c r="I10" s="15">
        <v>0.08</v>
      </c>
      <c r="J10" s="15">
        <v>0.01</v>
      </c>
      <c r="K10" s="13" t="s">
        <v>3</v>
      </c>
      <c r="L10" s="13">
        <v>46.376</v>
      </c>
      <c r="M10" s="13">
        <v>56.742</v>
      </c>
      <c r="N10" s="67">
        <v>103.44</v>
      </c>
    </row>
    <row r="11" spans="1:14" s="5" customFormat="1" ht="20.45" customHeight="1">
      <c r="A11" s="73">
        <f t="shared" si="0"/>
        <v>7</v>
      </c>
      <c r="B11" s="91" t="s">
        <v>53</v>
      </c>
      <c r="C11" s="92">
        <v>10016540</v>
      </c>
      <c r="D11" s="14" t="s">
        <v>108</v>
      </c>
      <c r="E11" s="34">
        <v>75370</v>
      </c>
      <c r="F11" s="18">
        <v>1000753412</v>
      </c>
      <c r="G11" s="14" t="s">
        <v>55</v>
      </c>
      <c r="H11" s="93" t="s">
        <v>56</v>
      </c>
      <c r="I11" s="102" t="s">
        <v>99</v>
      </c>
      <c r="J11" s="103"/>
      <c r="K11" s="18" t="s">
        <v>54</v>
      </c>
      <c r="L11" s="31"/>
      <c r="M11" s="31"/>
      <c r="N11" s="67">
        <v>154.99300000000005</v>
      </c>
    </row>
    <row r="12" spans="1:14" s="5" customFormat="1" ht="18" customHeight="1">
      <c r="A12" s="57">
        <f t="shared" si="0"/>
        <v>8</v>
      </c>
      <c r="B12" s="84" t="s">
        <v>6</v>
      </c>
      <c r="C12" s="85">
        <v>10016540</v>
      </c>
      <c r="D12" s="48" t="s">
        <v>95</v>
      </c>
      <c r="E12" s="86">
        <v>75370</v>
      </c>
      <c r="F12" s="87">
        <v>11147</v>
      </c>
      <c r="G12" s="88" t="s">
        <v>7</v>
      </c>
      <c r="H12" s="88" t="s">
        <v>5</v>
      </c>
      <c r="I12" s="89">
        <v>0.08</v>
      </c>
      <c r="J12" s="89">
        <v>0</v>
      </c>
      <c r="K12" s="55" t="s">
        <v>3</v>
      </c>
      <c r="L12" s="55">
        <v>86</v>
      </c>
      <c r="M12" s="55">
        <v>76</v>
      </c>
      <c r="N12" s="90">
        <v>162.355</v>
      </c>
    </row>
    <row r="13" spans="1:14" s="5" customFormat="1" ht="18" customHeight="1">
      <c r="A13" s="57">
        <f t="shared" si="0"/>
        <v>9</v>
      </c>
      <c r="B13" s="24" t="s">
        <v>8</v>
      </c>
      <c r="C13" s="54">
        <v>10016540</v>
      </c>
      <c r="D13" s="46" t="s">
        <v>22</v>
      </c>
      <c r="E13" s="45">
        <v>75370</v>
      </c>
      <c r="F13" s="18">
        <v>10067</v>
      </c>
      <c r="G13" s="14" t="s">
        <v>118</v>
      </c>
      <c r="H13" s="14" t="s">
        <v>24</v>
      </c>
      <c r="I13" s="35">
        <v>0</v>
      </c>
      <c r="J13" s="35">
        <v>0.01</v>
      </c>
      <c r="K13" s="13" t="s">
        <v>3</v>
      </c>
      <c r="L13" s="13">
        <v>2</v>
      </c>
      <c r="M13" s="13">
        <v>3</v>
      </c>
      <c r="N13" s="67">
        <v>4.599</v>
      </c>
    </row>
    <row r="14" spans="1:14" s="5" customFormat="1" ht="18" customHeight="1">
      <c r="A14" s="57">
        <f t="shared" si="0"/>
        <v>10</v>
      </c>
      <c r="B14" s="24" t="s">
        <v>9</v>
      </c>
      <c r="C14" s="41">
        <v>10070144</v>
      </c>
      <c r="D14" s="12" t="s">
        <v>10</v>
      </c>
      <c r="E14" s="33">
        <v>377015</v>
      </c>
      <c r="F14" s="13">
        <v>10965</v>
      </c>
      <c r="G14" s="14" t="s">
        <v>117</v>
      </c>
      <c r="H14" s="14" t="s">
        <v>11</v>
      </c>
      <c r="I14" s="15">
        <v>0.25</v>
      </c>
      <c r="J14" s="15">
        <v>0</v>
      </c>
      <c r="K14" s="18" t="s">
        <v>54</v>
      </c>
      <c r="L14" s="31">
        <v>520</v>
      </c>
      <c r="M14" s="31">
        <v>730</v>
      </c>
      <c r="N14" s="67">
        <v>1250</v>
      </c>
    </row>
    <row r="15" spans="1:14" s="5" customFormat="1" ht="18" customHeight="1">
      <c r="A15" s="57">
        <f t="shared" si="0"/>
        <v>11</v>
      </c>
      <c r="B15" s="24" t="s">
        <v>12</v>
      </c>
      <c r="C15" s="41">
        <v>10016540</v>
      </c>
      <c r="D15" s="12" t="s">
        <v>13</v>
      </c>
      <c r="E15" s="33">
        <v>75370</v>
      </c>
      <c r="F15" s="13">
        <v>10512</v>
      </c>
      <c r="G15" s="12" t="s">
        <v>14</v>
      </c>
      <c r="H15" s="12" t="s">
        <v>15</v>
      </c>
      <c r="I15" s="15">
        <v>0.035</v>
      </c>
      <c r="J15" s="15">
        <v>0</v>
      </c>
      <c r="K15" s="13" t="s">
        <v>58</v>
      </c>
      <c r="L15" s="13">
        <v>34</v>
      </c>
      <c r="M15" s="13">
        <v>123</v>
      </c>
      <c r="N15" s="67">
        <v>157</v>
      </c>
    </row>
    <row r="16" spans="1:14" s="5" customFormat="1" ht="18" customHeight="1">
      <c r="A16" s="57">
        <f t="shared" si="0"/>
        <v>12</v>
      </c>
      <c r="B16" s="24" t="s">
        <v>16</v>
      </c>
      <c r="C16" s="41">
        <v>10016540</v>
      </c>
      <c r="D16" s="12" t="s">
        <v>13</v>
      </c>
      <c r="E16" s="33">
        <v>75370</v>
      </c>
      <c r="F16" s="13">
        <v>18182</v>
      </c>
      <c r="G16" s="12" t="s">
        <v>97</v>
      </c>
      <c r="H16" s="12" t="s">
        <v>98</v>
      </c>
      <c r="I16" s="100" t="s">
        <v>100</v>
      </c>
      <c r="J16" s="101"/>
      <c r="K16" s="13" t="s">
        <v>54</v>
      </c>
      <c r="L16" s="31"/>
      <c r="M16" s="31"/>
      <c r="N16" s="67">
        <v>120.255</v>
      </c>
    </row>
    <row r="17" spans="1:14" s="5" customFormat="1" ht="18" customHeight="1">
      <c r="A17" s="57">
        <f t="shared" si="0"/>
        <v>13</v>
      </c>
      <c r="B17" s="24" t="s">
        <v>18</v>
      </c>
      <c r="C17" s="41">
        <v>10016540</v>
      </c>
      <c r="D17" s="12" t="s">
        <v>13</v>
      </c>
      <c r="E17" s="33">
        <v>75370</v>
      </c>
      <c r="F17" s="13">
        <v>1000653638</v>
      </c>
      <c r="G17" s="12" t="s">
        <v>17</v>
      </c>
      <c r="H17" s="12" t="s">
        <v>15</v>
      </c>
      <c r="I17" s="15">
        <v>0.16</v>
      </c>
      <c r="J17" s="15">
        <v>0.19</v>
      </c>
      <c r="K17" s="13" t="s">
        <v>3</v>
      </c>
      <c r="L17" s="13">
        <v>242</v>
      </c>
      <c r="M17" s="13">
        <v>339</v>
      </c>
      <c r="N17" s="67">
        <v>581</v>
      </c>
    </row>
    <row r="18" spans="1:14" s="5" customFormat="1" ht="18" customHeight="1">
      <c r="A18" s="57">
        <f t="shared" si="0"/>
        <v>14</v>
      </c>
      <c r="B18" s="24" t="s">
        <v>19</v>
      </c>
      <c r="C18" s="41">
        <v>10298641</v>
      </c>
      <c r="D18" s="12" t="s">
        <v>104</v>
      </c>
      <c r="E18" s="33">
        <v>69972141</v>
      </c>
      <c r="F18" s="18">
        <v>1000375752</v>
      </c>
      <c r="G18" s="12" t="s">
        <v>116</v>
      </c>
      <c r="H18" s="12" t="s">
        <v>2</v>
      </c>
      <c r="I18" s="19">
        <v>0.135</v>
      </c>
      <c r="J18" s="19">
        <v>0.024</v>
      </c>
      <c r="K18" s="13" t="s">
        <v>3</v>
      </c>
      <c r="L18" s="13">
        <v>227</v>
      </c>
      <c r="M18" s="13">
        <v>29</v>
      </c>
      <c r="N18" s="67">
        <v>255.8</v>
      </c>
    </row>
    <row r="19" spans="1:14" s="5" customFormat="1" ht="18" customHeight="1">
      <c r="A19" s="57">
        <f t="shared" si="0"/>
        <v>15</v>
      </c>
      <c r="B19" s="24" t="s">
        <v>20</v>
      </c>
      <c r="C19" s="41">
        <v>10016540</v>
      </c>
      <c r="D19" s="12" t="s">
        <v>106</v>
      </c>
      <c r="E19" s="33">
        <v>40526551</v>
      </c>
      <c r="F19" s="13">
        <v>1000484611</v>
      </c>
      <c r="G19" s="12" t="s">
        <v>59</v>
      </c>
      <c r="H19" s="12" t="s">
        <v>21</v>
      </c>
      <c r="I19" s="35">
        <v>0</v>
      </c>
      <c r="J19" s="35">
        <v>0.085</v>
      </c>
      <c r="K19" s="13" t="s">
        <v>3</v>
      </c>
      <c r="L19" s="13">
        <v>189.095</v>
      </c>
      <c r="M19" s="13">
        <v>231.021</v>
      </c>
      <c r="N19" s="67">
        <v>420.116</v>
      </c>
    </row>
    <row r="20" spans="1:14" s="5" customFormat="1" ht="18" customHeight="1" thickBot="1">
      <c r="A20" s="68">
        <f t="shared" si="0"/>
        <v>16</v>
      </c>
      <c r="B20" s="94" t="s">
        <v>45</v>
      </c>
      <c r="C20" s="95">
        <v>13852734</v>
      </c>
      <c r="D20" s="96" t="s">
        <v>105</v>
      </c>
      <c r="E20" s="97">
        <v>63509831</v>
      </c>
      <c r="F20" s="98">
        <v>1000874678</v>
      </c>
      <c r="G20" s="74" t="s">
        <v>120</v>
      </c>
      <c r="H20" s="74" t="s">
        <v>23</v>
      </c>
      <c r="I20" s="99">
        <v>0.2</v>
      </c>
      <c r="J20" s="99">
        <v>0.05</v>
      </c>
      <c r="K20" s="98" t="s">
        <v>3</v>
      </c>
      <c r="L20" s="98">
        <v>401</v>
      </c>
      <c r="M20" s="98">
        <v>506</v>
      </c>
      <c r="N20" s="69">
        <v>906.99</v>
      </c>
    </row>
    <row r="21" spans="1:14" s="5" customFormat="1" ht="12.75">
      <c r="A21" s="36"/>
      <c r="B21" s="37"/>
      <c r="C21" s="39"/>
      <c r="D21" s="36"/>
      <c r="E21" s="38"/>
      <c r="F21" s="36"/>
      <c r="G21" s="36"/>
      <c r="H21" s="36"/>
      <c r="I21" s="39"/>
      <c r="J21" s="39"/>
      <c r="K21" s="39"/>
      <c r="L21" s="39"/>
      <c r="M21" s="39"/>
      <c r="N21" s="40"/>
    </row>
    <row r="22" spans="2:14" s="5" customFormat="1" ht="12" thickBot="1">
      <c r="B22" s="7"/>
      <c r="C22" s="6"/>
      <c r="I22" s="6"/>
      <c r="J22" s="6"/>
      <c r="K22" s="6"/>
      <c r="L22" s="6"/>
      <c r="M22" s="6"/>
      <c r="N22" s="10"/>
    </row>
    <row r="23" spans="2:14" s="5" customFormat="1" ht="13.5" thickBot="1">
      <c r="B23" s="7"/>
      <c r="C23" s="6"/>
      <c r="I23" s="6"/>
      <c r="J23" s="6"/>
      <c r="K23" s="21" t="s">
        <v>52</v>
      </c>
      <c r="L23" s="70">
        <f>SUM(L9:L22)</f>
        <v>1881.289</v>
      </c>
      <c r="M23" s="71">
        <f>SUM(M9:M22)</f>
        <v>2193.1440000000002</v>
      </c>
      <c r="N23" s="71">
        <f>SUM(N5:N20)</f>
        <v>25564.264</v>
      </c>
    </row>
    <row r="24" spans="2:13" s="5" customFormat="1" ht="12" thickBot="1">
      <c r="B24" s="7"/>
      <c r="C24" s="6"/>
      <c r="I24" s="6"/>
      <c r="J24" s="6"/>
      <c r="K24" s="6"/>
      <c r="L24" s="6"/>
      <c r="M24" s="6"/>
    </row>
    <row r="25" spans="2:14" s="5" customFormat="1" ht="13.5" thickBot="1">
      <c r="B25" s="7"/>
      <c r="C25" s="6"/>
      <c r="I25" s="6"/>
      <c r="J25" s="6"/>
      <c r="K25" s="21" t="s">
        <v>52</v>
      </c>
      <c r="L25" s="22">
        <f aca="true" t="shared" si="1" ref="L25:M25">L23/1000</f>
        <v>1.881289</v>
      </c>
      <c r="M25" s="23">
        <f t="shared" si="1"/>
        <v>2.193144</v>
      </c>
      <c r="N25" s="23">
        <f>N23/1000</f>
        <v>25.564263999999998</v>
      </c>
    </row>
    <row r="26" ht="20.25">
      <c r="B26" s="58" t="s">
        <v>103</v>
      </c>
    </row>
    <row r="27" spans="2:13" s="5" customFormat="1" ht="12" thickBot="1">
      <c r="B27" s="7"/>
      <c r="C27" s="6"/>
      <c r="I27" s="6"/>
      <c r="J27" s="6"/>
      <c r="K27" s="6"/>
      <c r="L27" s="6"/>
      <c r="M27" s="6"/>
    </row>
    <row r="28" spans="1:7" s="5" customFormat="1" ht="46.9" customHeight="1">
      <c r="A28" s="25" t="s">
        <v>96</v>
      </c>
      <c r="B28" s="59" t="s">
        <v>88</v>
      </c>
      <c r="C28" s="60" t="s">
        <v>89</v>
      </c>
      <c r="D28" s="60" t="s">
        <v>90</v>
      </c>
      <c r="E28" s="60" t="s">
        <v>91</v>
      </c>
      <c r="F28" s="60" t="s">
        <v>102</v>
      </c>
      <c r="G28" s="61" t="s">
        <v>92</v>
      </c>
    </row>
    <row r="29" spans="1:7" s="5" customFormat="1" ht="18" customHeight="1">
      <c r="A29" s="56">
        <v>1</v>
      </c>
      <c r="B29" s="30" t="s">
        <v>71</v>
      </c>
      <c r="C29" s="12" t="s">
        <v>72</v>
      </c>
      <c r="D29" s="47" t="s">
        <v>73</v>
      </c>
      <c r="E29" s="17">
        <v>378037306</v>
      </c>
      <c r="F29" s="17">
        <v>606793259</v>
      </c>
      <c r="G29" s="42" t="s">
        <v>113</v>
      </c>
    </row>
    <row r="30" spans="1:7" s="5" customFormat="1" ht="18" customHeight="1">
      <c r="A30" s="57">
        <f>A29+1</f>
        <v>2</v>
      </c>
      <c r="B30" s="30" t="s">
        <v>71</v>
      </c>
      <c r="C30" s="12" t="s">
        <v>72</v>
      </c>
      <c r="D30" s="47" t="s">
        <v>73</v>
      </c>
      <c r="E30" s="17">
        <v>378037306</v>
      </c>
      <c r="F30" s="17">
        <v>606793259</v>
      </c>
      <c r="G30" s="42" t="s">
        <v>113</v>
      </c>
    </row>
    <row r="31" spans="1:7" s="5" customFormat="1" ht="18" customHeight="1">
      <c r="A31" s="57">
        <f aca="true" t="shared" si="2" ref="A31:A44">A30+1</f>
        <v>3</v>
      </c>
      <c r="B31" s="30" t="s">
        <v>71</v>
      </c>
      <c r="C31" s="12" t="s">
        <v>72</v>
      </c>
      <c r="D31" s="47" t="s">
        <v>73</v>
      </c>
      <c r="E31" s="17">
        <v>378037306</v>
      </c>
      <c r="F31" s="17">
        <v>606793259</v>
      </c>
      <c r="G31" s="42" t="s">
        <v>113</v>
      </c>
    </row>
    <row r="32" spans="1:7" s="5" customFormat="1" ht="18" customHeight="1">
      <c r="A32" s="57">
        <f t="shared" si="2"/>
        <v>4</v>
      </c>
      <c r="B32" s="30" t="s">
        <v>71</v>
      </c>
      <c r="C32" s="12" t="s">
        <v>72</v>
      </c>
      <c r="D32" s="47" t="s">
        <v>73</v>
      </c>
      <c r="E32" s="17">
        <v>378037306</v>
      </c>
      <c r="F32" s="17">
        <v>606793259</v>
      </c>
      <c r="G32" s="42" t="s">
        <v>113</v>
      </c>
    </row>
    <row r="33" spans="1:7" s="5" customFormat="1" ht="18" customHeight="1">
      <c r="A33" s="57">
        <f t="shared" si="2"/>
        <v>5</v>
      </c>
      <c r="B33" s="30" t="s">
        <v>50</v>
      </c>
      <c r="C33" s="12" t="s">
        <v>25</v>
      </c>
      <c r="D33" s="16" t="s">
        <v>26</v>
      </c>
      <c r="E33" s="12"/>
      <c r="F33" s="17">
        <v>724327435</v>
      </c>
      <c r="G33" s="42"/>
    </row>
    <row r="34" spans="1:7" s="5" customFormat="1" ht="18" customHeight="1">
      <c r="A34" s="57">
        <f t="shared" si="2"/>
        <v>6</v>
      </c>
      <c r="B34" s="30" t="s">
        <v>46</v>
      </c>
      <c r="C34" s="12" t="s">
        <v>47</v>
      </c>
      <c r="D34" s="16" t="s">
        <v>48</v>
      </c>
      <c r="E34" s="17">
        <v>378037824</v>
      </c>
      <c r="F34" s="17"/>
      <c r="G34" s="42"/>
    </row>
    <row r="35" spans="1:7" s="5" customFormat="1" ht="18" customHeight="1">
      <c r="A35" s="73">
        <f t="shared" si="2"/>
        <v>7</v>
      </c>
      <c r="B35" s="30" t="s">
        <v>49</v>
      </c>
      <c r="C35" s="14" t="s">
        <v>101</v>
      </c>
      <c r="D35" s="81" t="s">
        <v>94</v>
      </c>
      <c r="E35" s="17">
        <v>378035912</v>
      </c>
      <c r="F35" s="82">
        <v>602159792</v>
      </c>
      <c r="G35" s="83" t="s">
        <v>112</v>
      </c>
    </row>
    <row r="36" spans="1:7" s="5" customFormat="1" ht="18" customHeight="1">
      <c r="A36" s="57">
        <f t="shared" si="2"/>
        <v>8</v>
      </c>
      <c r="B36" s="77" t="s">
        <v>51</v>
      </c>
      <c r="C36" s="48" t="s">
        <v>25</v>
      </c>
      <c r="D36" s="78" t="s">
        <v>27</v>
      </c>
      <c r="E36" s="79">
        <v>378032411</v>
      </c>
      <c r="F36" s="79"/>
      <c r="G36" s="80"/>
    </row>
    <row r="37" spans="1:7" s="5" customFormat="1" ht="18" customHeight="1">
      <c r="A37" s="57">
        <f t="shared" si="2"/>
        <v>9</v>
      </c>
      <c r="B37" s="30" t="s">
        <v>32</v>
      </c>
      <c r="C37" s="12" t="s">
        <v>33</v>
      </c>
      <c r="D37" s="16" t="s">
        <v>34</v>
      </c>
      <c r="E37" s="17">
        <v>378035674</v>
      </c>
      <c r="F37" s="17"/>
      <c r="G37" s="42"/>
    </row>
    <row r="38" spans="1:7" s="5" customFormat="1" ht="18" customHeight="1">
      <c r="A38" s="57">
        <f t="shared" si="2"/>
        <v>10</v>
      </c>
      <c r="B38" s="30" t="s">
        <v>28</v>
      </c>
      <c r="C38" s="12" t="s">
        <v>29</v>
      </c>
      <c r="D38" s="16" t="s">
        <v>30</v>
      </c>
      <c r="E38" s="17">
        <v>378038330</v>
      </c>
      <c r="F38" s="17"/>
      <c r="G38" s="42" t="s">
        <v>31</v>
      </c>
    </row>
    <row r="39" spans="1:7" s="5" customFormat="1" ht="18" customHeight="1">
      <c r="A39" s="57">
        <f t="shared" si="2"/>
        <v>11</v>
      </c>
      <c r="B39" s="30" t="s">
        <v>36</v>
      </c>
      <c r="C39" s="12" t="s">
        <v>37</v>
      </c>
      <c r="D39" s="16" t="s">
        <v>38</v>
      </c>
      <c r="E39" s="17">
        <v>378035640</v>
      </c>
      <c r="F39" s="17"/>
      <c r="G39" s="42" t="s">
        <v>57</v>
      </c>
    </row>
    <row r="40" spans="1:7" s="5" customFormat="1" ht="18" customHeight="1">
      <c r="A40" s="57">
        <f t="shared" si="2"/>
        <v>12</v>
      </c>
      <c r="B40" s="30" t="s">
        <v>36</v>
      </c>
      <c r="C40" s="12" t="s">
        <v>37</v>
      </c>
      <c r="D40" s="16" t="s">
        <v>38</v>
      </c>
      <c r="E40" s="17">
        <v>378035640</v>
      </c>
      <c r="F40" s="17"/>
      <c r="G40" s="42" t="s">
        <v>57</v>
      </c>
    </row>
    <row r="41" spans="1:7" s="5" customFormat="1" ht="18" customHeight="1">
      <c r="A41" s="57">
        <f t="shared" si="2"/>
        <v>13</v>
      </c>
      <c r="B41" s="30" t="s">
        <v>36</v>
      </c>
      <c r="C41" s="12" t="s">
        <v>37</v>
      </c>
      <c r="D41" s="16" t="s">
        <v>38</v>
      </c>
      <c r="E41" s="17">
        <v>378035640</v>
      </c>
      <c r="F41" s="17"/>
      <c r="G41" s="42" t="s">
        <v>57</v>
      </c>
    </row>
    <row r="42" spans="1:7" s="5" customFormat="1" ht="18" customHeight="1">
      <c r="A42" s="57">
        <f t="shared" si="2"/>
        <v>14</v>
      </c>
      <c r="B42" s="30" t="s">
        <v>39</v>
      </c>
      <c r="C42" s="12" t="s">
        <v>40</v>
      </c>
      <c r="D42" s="16" t="s">
        <v>41</v>
      </c>
      <c r="E42" s="17">
        <v>378028474</v>
      </c>
      <c r="F42" s="17"/>
      <c r="G42" s="42"/>
    </row>
    <row r="43" spans="1:7" s="5" customFormat="1" ht="18" customHeight="1">
      <c r="A43" s="57">
        <f t="shared" si="2"/>
        <v>15</v>
      </c>
      <c r="B43" s="30" t="s">
        <v>42</v>
      </c>
      <c r="C43" s="12" t="s">
        <v>43</v>
      </c>
      <c r="D43" s="16" t="s">
        <v>44</v>
      </c>
      <c r="E43" s="17">
        <v>378037086</v>
      </c>
      <c r="F43" s="17"/>
      <c r="G43" s="42"/>
    </row>
    <row r="44" spans="1:7" s="5" customFormat="1" ht="18" customHeight="1" thickBot="1">
      <c r="A44" s="68">
        <f t="shared" si="2"/>
        <v>16</v>
      </c>
      <c r="B44" s="43" t="s">
        <v>32</v>
      </c>
      <c r="C44" s="74" t="s">
        <v>33</v>
      </c>
      <c r="D44" s="75" t="s">
        <v>34</v>
      </c>
      <c r="E44" s="44">
        <v>378035674</v>
      </c>
      <c r="F44" s="44"/>
      <c r="G44" s="76" t="s">
        <v>35</v>
      </c>
    </row>
    <row r="45" spans="2:3" s="5" customFormat="1" ht="11.25">
      <c r="B45" s="7"/>
      <c r="C45" s="6"/>
    </row>
    <row r="46" spans="2:3" s="5" customFormat="1" ht="11.25">
      <c r="B46" s="7"/>
      <c r="C46" s="6"/>
    </row>
    <row r="47" spans="2:3" s="5" customFormat="1" ht="11.25">
      <c r="B47" s="7"/>
      <c r="C47" s="6"/>
    </row>
    <row r="48" spans="2:3" s="5" customFormat="1" ht="11.25">
      <c r="B48" s="7"/>
      <c r="C48" s="6"/>
    </row>
    <row r="49" spans="2:3" s="5" customFormat="1" ht="11.25">
      <c r="B49" s="7"/>
      <c r="C49" s="6"/>
    </row>
    <row r="50" spans="2:3" s="5" customFormat="1" ht="11.25">
      <c r="B50" s="7"/>
      <c r="C50" s="6"/>
    </row>
    <row r="51" spans="2:3" s="5" customFormat="1" ht="11.25">
      <c r="B51" s="7"/>
      <c r="C51" s="6"/>
    </row>
    <row r="52" spans="2:3" s="5" customFormat="1" ht="11.25">
      <c r="B52" s="7"/>
      <c r="C52" s="6"/>
    </row>
    <row r="53" spans="2:3" s="5" customFormat="1" ht="11.25">
      <c r="B53" s="7"/>
      <c r="C53" s="6"/>
    </row>
    <row r="54" spans="2:3" s="5" customFormat="1" ht="11.25">
      <c r="B54" s="7"/>
      <c r="C54" s="6"/>
    </row>
    <row r="55" spans="2:3" s="5" customFormat="1" ht="11.25">
      <c r="B55" s="7"/>
      <c r="C55" s="6"/>
    </row>
    <row r="56" spans="2:3" s="5" customFormat="1" ht="11.25">
      <c r="B56" s="7"/>
      <c r="C56" s="6"/>
    </row>
    <row r="57" spans="2:3" s="5" customFormat="1" ht="11.25">
      <c r="B57" s="7"/>
      <c r="C57" s="6"/>
    </row>
    <row r="58" spans="2:3" s="5" customFormat="1" ht="11.25">
      <c r="B58" s="7"/>
      <c r="C58" s="6"/>
    </row>
    <row r="59" spans="2:3" s="5" customFormat="1" ht="11.25">
      <c r="B59" s="7"/>
      <c r="C59" s="6"/>
    </row>
    <row r="60" spans="2:3" s="5" customFormat="1" ht="11.25">
      <c r="B60" s="7"/>
      <c r="C60" s="6"/>
    </row>
    <row r="61" spans="2:3" s="5" customFormat="1" ht="11.25">
      <c r="B61" s="7"/>
      <c r="C61" s="6"/>
    </row>
    <row r="62" spans="2:3" s="5" customFormat="1" ht="11.25">
      <c r="B62" s="7"/>
      <c r="C62" s="6"/>
    </row>
    <row r="63" spans="2:3" s="5" customFormat="1" ht="11.25">
      <c r="B63" s="7"/>
      <c r="C63" s="6"/>
    </row>
    <row r="64" spans="2:3" s="5" customFormat="1" ht="11.25">
      <c r="B64" s="7"/>
      <c r="C64" s="6"/>
    </row>
    <row r="65" spans="2:3" s="5" customFormat="1" ht="11.25">
      <c r="B65" s="7"/>
      <c r="C65" s="6"/>
    </row>
    <row r="66" spans="2:3" s="5" customFormat="1" ht="11.25">
      <c r="B66" s="7"/>
      <c r="C66" s="6"/>
    </row>
    <row r="67" spans="2:3" s="5" customFormat="1" ht="11.25">
      <c r="B67" s="7"/>
      <c r="C67" s="6"/>
    </row>
    <row r="68" spans="2:3" s="5" customFormat="1" ht="11.25">
      <c r="B68" s="7"/>
      <c r="C68" s="6"/>
    </row>
    <row r="69" spans="2:3" s="5" customFormat="1" ht="11.25">
      <c r="B69" s="7"/>
      <c r="C69" s="6"/>
    </row>
    <row r="70" spans="2:3" s="5" customFormat="1" ht="11.25">
      <c r="B70" s="7"/>
      <c r="C70" s="6"/>
    </row>
    <row r="71" spans="2:3" s="5" customFormat="1" ht="11.25">
      <c r="B71" s="7"/>
      <c r="C71" s="6"/>
    </row>
    <row r="72" spans="2:3" s="5" customFormat="1" ht="11.25">
      <c r="B72" s="7"/>
      <c r="C72" s="6"/>
    </row>
    <row r="73" spans="2:3" s="5" customFormat="1" ht="11.25">
      <c r="B73" s="7"/>
      <c r="C73" s="6"/>
    </row>
    <row r="74" spans="2:3" s="5" customFormat="1" ht="11.25">
      <c r="B74" s="7"/>
      <c r="C74" s="6"/>
    </row>
    <row r="75" spans="2:3" s="5" customFormat="1" ht="11.25">
      <c r="B75" s="7"/>
      <c r="C75" s="6"/>
    </row>
    <row r="76" spans="2:3" s="5" customFormat="1" ht="11.25">
      <c r="B76" s="7"/>
      <c r="C76" s="6"/>
    </row>
    <row r="77" spans="2:3" s="5" customFormat="1" ht="11.25">
      <c r="B77" s="7"/>
      <c r="C77" s="6"/>
    </row>
    <row r="78" spans="2:3" s="5" customFormat="1" ht="11.25">
      <c r="B78" s="7"/>
      <c r="C78" s="6"/>
    </row>
    <row r="79" spans="2:3" s="5" customFormat="1" ht="11.25">
      <c r="B79" s="7"/>
      <c r="C79" s="6"/>
    </row>
    <row r="80" spans="2:3" s="5" customFormat="1" ht="11.25">
      <c r="B80" s="7"/>
      <c r="C80" s="6"/>
    </row>
    <row r="81" spans="2:3" s="5" customFormat="1" ht="11.25">
      <c r="B81" s="7"/>
      <c r="C81" s="6"/>
    </row>
    <row r="82" spans="2:3" s="5" customFormat="1" ht="11.25">
      <c r="B82" s="7"/>
      <c r="C82" s="6"/>
    </row>
    <row r="83" spans="2:3" s="5" customFormat="1" ht="11.25">
      <c r="B83" s="7"/>
      <c r="C83" s="6"/>
    </row>
    <row r="84" spans="2:3" s="5" customFormat="1" ht="11.25">
      <c r="B84" s="7"/>
      <c r="C84" s="6"/>
    </row>
    <row r="85" spans="2:3" s="5" customFormat="1" ht="11.25">
      <c r="B85" s="7"/>
      <c r="C85" s="6"/>
    </row>
    <row r="86" spans="2:3" s="5" customFormat="1" ht="11.25">
      <c r="B86" s="7"/>
      <c r="C86" s="6"/>
    </row>
    <row r="87" spans="2:3" s="5" customFormat="1" ht="11.25">
      <c r="B87" s="7"/>
      <c r="C87" s="6"/>
    </row>
    <row r="88" spans="2:3" s="5" customFormat="1" ht="11.25">
      <c r="B88" s="7"/>
      <c r="C88" s="6"/>
    </row>
    <row r="89" spans="2:3" s="5" customFormat="1" ht="11.25">
      <c r="B89" s="7"/>
      <c r="C89" s="6"/>
    </row>
    <row r="90" spans="2:3" s="5" customFormat="1" ht="11.25">
      <c r="B90" s="7"/>
      <c r="C90" s="6"/>
    </row>
    <row r="91" spans="2:3" s="5" customFormat="1" ht="11.25">
      <c r="B91" s="7"/>
      <c r="C91" s="6"/>
    </row>
    <row r="92" spans="2:3" s="5" customFormat="1" ht="11.25">
      <c r="B92" s="6"/>
      <c r="C92" s="6"/>
    </row>
    <row r="93" spans="2:3" s="5" customFormat="1" ht="11.25">
      <c r="B93" s="6"/>
      <c r="C93" s="6"/>
    </row>
    <row r="94" spans="2:3" s="5" customFormat="1" ht="11.25">
      <c r="B94" s="6"/>
      <c r="C94" s="6"/>
    </row>
    <row r="95" spans="2:3" s="5" customFormat="1" ht="11.25">
      <c r="B95" s="6"/>
      <c r="C95" s="6"/>
    </row>
    <row r="96" spans="2:3" s="5" customFormat="1" ht="11.25">
      <c r="B96" s="6"/>
      <c r="C96" s="6"/>
    </row>
    <row r="97" spans="2:3" s="5" customFormat="1" ht="11.25">
      <c r="B97" s="6"/>
      <c r="C97" s="6"/>
    </row>
    <row r="98" spans="2:3" s="5" customFormat="1" ht="11.25">
      <c r="B98" s="6"/>
      <c r="C98" s="6"/>
    </row>
    <row r="99" spans="2:3" s="5" customFormat="1" ht="11.25">
      <c r="B99" s="6"/>
      <c r="C99" s="6"/>
    </row>
    <row r="100" spans="2:3" s="5" customFormat="1" ht="11.25">
      <c r="B100" s="6"/>
      <c r="C100" s="6"/>
    </row>
    <row r="101" spans="2:3" s="5" customFormat="1" ht="11.25">
      <c r="B101" s="6"/>
      <c r="C101" s="6"/>
    </row>
    <row r="102" spans="2:3" s="5" customFormat="1" ht="11.25">
      <c r="B102" s="6"/>
      <c r="C102" s="6"/>
    </row>
    <row r="103" spans="2:3" s="5" customFormat="1" ht="11.25">
      <c r="B103" s="6"/>
      <c r="C103" s="6"/>
    </row>
    <row r="104" spans="2:3" s="5" customFormat="1" ht="11.25">
      <c r="B104" s="6"/>
      <c r="C104" s="6"/>
    </row>
    <row r="105" spans="2:3" s="5" customFormat="1" ht="11.25">
      <c r="B105" s="6"/>
      <c r="C105" s="6"/>
    </row>
    <row r="106" spans="2:3" s="5" customFormat="1" ht="11.25">
      <c r="B106" s="6"/>
      <c r="C106" s="6"/>
    </row>
    <row r="107" spans="2:3" s="5" customFormat="1" ht="11.25">
      <c r="B107" s="6"/>
      <c r="C107" s="6"/>
    </row>
    <row r="108" spans="2:3" s="5" customFormat="1" ht="11.25">
      <c r="B108" s="6"/>
      <c r="C108" s="6"/>
    </row>
    <row r="109" spans="2:3" s="5" customFormat="1" ht="11.25">
      <c r="B109" s="6"/>
      <c r="C109" s="6"/>
    </row>
    <row r="110" spans="2:3" s="5" customFormat="1" ht="11.25">
      <c r="B110" s="6"/>
      <c r="C110" s="6"/>
    </row>
    <row r="111" spans="2:3" s="5" customFormat="1" ht="11.25">
      <c r="B111" s="6"/>
      <c r="C111" s="6"/>
    </row>
    <row r="112" spans="2:3" s="5" customFormat="1" ht="11.25">
      <c r="B112" s="6"/>
      <c r="C112" s="6"/>
    </row>
    <row r="113" spans="2:3" s="5" customFormat="1" ht="11.25">
      <c r="B113" s="6"/>
      <c r="C113" s="6"/>
    </row>
    <row r="114" spans="2:3" s="5" customFormat="1" ht="11.25">
      <c r="B114" s="6"/>
      <c r="C114" s="6"/>
    </row>
    <row r="115" spans="2:3" s="5" customFormat="1" ht="11.25">
      <c r="B115" s="6"/>
      <c r="C115" s="6"/>
    </row>
    <row r="116" spans="2:3" s="5" customFormat="1" ht="11.25">
      <c r="B116" s="6"/>
      <c r="C116" s="6"/>
    </row>
    <row r="117" spans="2:3" s="5" customFormat="1" ht="11.25">
      <c r="B117" s="6"/>
      <c r="C117" s="6"/>
    </row>
    <row r="118" spans="2:3" s="5" customFormat="1" ht="11.25">
      <c r="B118" s="6"/>
      <c r="C118" s="6"/>
    </row>
    <row r="119" spans="2:3" s="5" customFormat="1" ht="11.25">
      <c r="B119" s="6"/>
      <c r="C119" s="6"/>
    </row>
    <row r="120" spans="2:3" s="5" customFormat="1" ht="11.25">
      <c r="B120" s="6"/>
      <c r="C120" s="6"/>
    </row>
    <row r="121" spans="2:3" s="5" customFormat="1" ht="11.25">
      <c r="B121" s="6"/>
      <c r="C121" s="6"/>
    </row>
    <row r="122" spans="2:3" s="5" customFormat="1" ht="11.25">
      <c r="B122" s="6"/>
      <c r="C122" s="6"/>
    </row>
    <row r="123" spans="2:3" s="5" customFormat="1" ht="11.25">
      <c r="B123" s="6"/>
      <c r="C123" s="6"/>
    </row>
    <row r="124" spans="2:3" s="5" customFormat="1" ht="11.25">
      <c r="B124" s="6"/>
      <c r="C124" s="6"/>
    </row>
    <row r="125" spans="2:3" s="5" customFormat="1" ht="11.25">
      <c r="B125" s="6"/>
      <c r="C125" s="6"/>
    </row>
    <row r="126" spans="2:3" s="5" customFormat="1" ht="11.25">
      <c r="B126" s="6"/>
      <c r="C126" s="6"/>
    </row>
    <row r="127" spans="2:3" s="5" customFormat="1" ht="11.25">
      <c r="B127" s="6"/>
      <c r="C127" s="6"/>
    </row>
    <row r="128" spans="2:3" s="5" customFormat="1" ht="11.25">
      <c r="B128" s="6"/>
      <c r="C128" s="6"/>
    </row>
    <row r="129" spans="2:3" s="5" customFormat="1" ht="11.25">
      <c r="B129" s="6"/>
      <c r="C129" s="6"/>
    </row>
    <row r="130" spans="2:3" s="5" customFormat="1" ht="11.25">
      <c r="B130" s="6"/>
      <c r="C130" s="6"/>
    </row>
    <row r="131" spans="2:3" s="5" customFormat="1" ht="11.25">
      <c r="B131" s="6"/>
      <c r="C131" s="6"/>
    </row>
    <row r="132" spans="2:3" s="5" customFormat="1" ht="11.25">
      <c r="B132" s="6"/>
      <c r="C132" s="6"/>
    </row>
    <row r="133" spans="2:3" s="5" customFormat="1" ht="11.25">
      <c r="B133" s="6"/>
      <c r="C133" s="6"/>
    </row>
    <row r="134" spans="2:3" s="5" customFormat="1" ht="11.25">
      <c r="B134" s="6"/>
      <c r="C134" s="6"/>
    </row>
    <row r="135" spans="2:3" s="5" customFormat="1" ht="11.25">
      <c r="B135" s="6"/>
      <c r="C135" s="6"/>
    </row>
    <row r="136" spans="2:3" s="5" customFormat="1" ht="11.25">
      <c r="B136" s="6"/>
      <c r="C136" s="6"/>
    </row>
    <row r="137" spans="2:3" s="5" customFormat="1" ht="11.25">
      <c r="B137" s="6"/>
      <c r="C137" s="6"/>
    </row>
    <row r="138" spans="2:3" s="5" customFormat="1" ht="11.25">
      <c r="B138" s="6"/>
      <c r="C138" s="6"/>
    </row>
    <row r="139" spans="2:3" s="5" customFormat="1" ht="11.25">
      <c r="B139" s="6"/>
      <c r="C139" s="6"/>
    </row>
    <row r="140" spans="2:3" s="5" customFormat="1" ht="11.25">
      <c r="B140" s="6"/>
      <c r="C140" s="6"/>
    </row>
    <row r="141" spans="2:3" s="5" customFormat="1" ht="11.25">
      <c r="B141" s="6"/>
      <c r="C141" s="6"/>
    </row>
    <row r="142" spans="2:3" s="5" customFormat="1" ht="11.25">
      <c r="B142" s="6"/>
      <c r="C142" s="6"/>
    </row>
    <row r="143" spans="2:3" s="5" customFormat="1" ht="11.25">
      <c r="B143" s="6"/>
      <c r="C143" s="6"/>
    </row>
    <row r="144" spans="2:3" s="5" customFormat="1" ht="11.25">
      <c r="B144" s="6"/>
      <c r="C144" s="6"/>
    </row>
    <row r="145" spans="2:3" s="5" customFormat="1" ht="11.25">
      <c r="B145" s="6"/>
      <c r="C145" s="6"/>
    </row>
    <row r="146" spans="2:3" s="5" customFormat="1" ht="11.25">
      <c r="B146" s="6"/>
      <c r="C146" s="6"/>
    </row>
    <row r="147" spans="2:3" s="5" customFormat="1" ht="11.25">
      <c r="B147" s="6"/>
      <c r="C147" s="6"/>
    </row>
    <row r="148" spans="2:3" s="5" customFormat="1" ht="11.25">
      <c r="B148" s="6"/>
      <c r="C148" s="6"/>
    </row>
    <row r="149" spans="2:3" s="5" customFormat="1" ht="11.25">
      <c r="B149" s="6"/>
      <c r="C149" s="6"/>
    </row>
    <row r="150" spans="2:3" s="5" customFormat="1" ht="11.25">
      <c r="B150" s="6"/>
      <c r="C150" s="6"/>
    </row>
    <row r="151" spans="2:3" s="5" customFormat="1" ht="11.25">
      <c r="B151" s="6"/>
      <c r="C151" s="6"/>
    </row>
    <row r="152" spans="2:3" s="5" customFormat="1" ht="11.25">
      <c r="B152" s="6"/>
      <c r="C152" s="6"/>
    </row>
    <row r="153" spans="2:3" s="5" customFormat="1" ht="11.25">
      <c r="B153" s="6"/>
      <c r="C153" s="6"/>
    </row>
    <row r="154" spans="2:3" s="5" customFormat="1" ht="11.25">
      <c r="B154" s="6"/>
      <c r="C154" s="6"/>
    </row>
    <row r="155" spans="2:3" s="5" customFormat="1" ht="11.25">
      <c r="B155" s="6"/>
      <c r="C155" s="6"/>
    </row>
    <row r="156" spans="2:3" s="5" customFormat="1" ht="11.25">
      <c r="B156" s="6"/>
      <c r="C156" s="6"/>
    </row>
    <row r="157" spans="2:3" s="5" customFormat="1" ht="11.25">
      <c r="B157" s="6"/>
      <c r="C157" s="6"/>
    </row>
    <row r="158" spans="2:3" s="5" customFormat="1" ht="11.25">
      <c r="B158" s="6"/>
      <c r="C158" s="6"/>
    </row>
    <row r="159" spans="2:3" s="5" customFormat="1" ht="11.25">
      <c r="B159" s="6"/>
      <c r="C159" s="6"/>
    </row>
    <row r="160" spans="2:3" s="5" customFormat="1" ht="11.25">
      <c r="B160" s="6"/>
      <c r="C160" s="6"/>
    </row>
    <row r="161" spans="2:3" s="5" customFormat="1" ht="11.25">
      <c r="B161" s="6"/>
      <c r="C161" s="6"/>
    </row>
    <row r="162" spans="2:3" s="5" customFormat="1" ht="11.25">
      <c r="B162" s="6"/>
      <c r="C162" s="6"/>
    </row>
    <row r="163" spans="2:3" s="5" customFormat="1" ht="11.25">
      <c r="B163" s="6"/>
      <c r="C163" s="6"/>
    </row>
    <row r="164" spans="2:3" s="5" customFormat="1" ht="11.25">
      <c r="B164" s="6"/>
      <c r="C164" s="6"/>
    </row>
    <row r="165" spans="2:3" s="5" customFormat="1" ht="11.25">
      <c r="B165" s="6"/>
      <c r="C165" s="6"/>
    </row>
    <row r="166" spans="2:3" s="5" customFormat="1" ht="11.25">
      <c r="B166" s="6"/>
      <c r="C166" s="6"/>
    </row>
    <row r="167" spans="2:3" s="5" customFormat="1" ht="11.25">
      <c r="B167" s="6"/>
      <c r="C167" s="6"/>
    </row>
    <row r="168" spans="2:3" s="5" customFormat="1" ht="11.25">
      <c r="B168" s="6"/>
      <c r="C168" s="6"/>
    </row>
    <row r="169" spans="2:3" s="5" customFormat="1" ht="11.25">
      <c r="B169" s="6"/>
      <c r="C169" s="6"/>
    </row>
    <row r="170" spans="2:3" s="5" customFormat="1" ht="11.25">
      <c r="B170" s="6"/>
      <c r="C170" s="6"/>
    </row>
    <row r="171" spans="2:3" s="5" customFormat="1" ht="11.25">
      <c r="B171" s="6"/>
      <c r="C171" s="6"/>
    </row>
    <row r="172" spans="2:3" s="5" customFormat="1" ht="11.25">
      <c r="B172" s="6"/>
      <c r="C172" s="6"/>
    </row>
    <row r="173" spans="2:3" s="5" customFormat="1" ht="11.25">
      <c r="B173" s="6"/>
      <c r="C173" s="6"/>
    </row>
    <row r="174" spans="2:3" s="5" customFormat="1" ht="11.25">
      <c r="B174" s="6"/>
      <c r="C174" s="6"/>
    </row>
    <row r="175" spans="2:3" s="5" customFormat="1" ht="11.25">
      <c r="B175" s="6"/>
      <c r="C175" s="6"/>
    </row>
    <row r="176" spans="2:3" s="5" customFormat="1" ht="11.25">
      <c r="B176" s="6"/>
      <c r="C176" s="6"/>
    </row>
    <row r="177" spans="2:3" s="5" customFormat="1" ht="11.25">
      <c r="B177" s="6"/>
      <c r="C177" s="6"/>
    </row>
    <row r="178" spans="2:3" s="5" customFormat="1" ht="11.25">
      <c r="B178" s="6"/>
      <c r="C178" s="6"/>
    </row>
    <row r="179" spans="2:3" s="5" customFormat="1" ht="11.25">
      <c r="B179" s="6"/>
      <c r="C179" s="6"/>
    </row>
    <row r="180" spans="2:3" s="5" customFormat="1" ht="11.25">
      <c r="B180" s="6"/>
      <c r="C180" s="6"/>
    </row>
    <row r="181" spans="2:3" s="5" customFormat="1" ht="11.25">
      <c r="B181" s="6"/>
      <c r="C181" s="6"/>
    </row>
    <row r="182" spans="2:3" s="5" customFormat="1" ht="11.25">
      <c r="B182" s="6"/>
      <c r="C182" s="6"/>
    </row>
    <row r="183" spans="2:3" s="5" customFormat="1" ht="11.25">
      <c r="B183" s="6"/>
      <c r="C183" s="6"/>
    </row>
    <row r="184" spans="2:3" s="5" customFormat="1" ht="11.25">
      <c r="B184" s="6"/>
      <c r="C184" s="6"/>
    </row>
    <row r="185" spans="2:3" s="5" customFormat="1" ht="11.25">
      <c r="B185" s="6"/>
      <c r="C185" s="6"/>
    </row>
    <row r="186" spans="2:3" s="5" customFormat="1" ht="11.25">
      <c r="B186" s="6"/>
      <c r="C186" s="6"/>
    </row>
    <row r="187" spans="2:3" s="5" customFormat="1" ht="11.25">
      <c r="B187" s="6"/>
      <c r="C187" s="6"/>
    </row>
    <row r="188" spans="2:3" s="5" customFormat="1" ht="11.25">
      <c r="B188" s="6"/>
      <c r="C188" s="6"/>
    </row>
    <row r="189" spans="2:3" s="5" customFormat="1" ht="11.25">
      <c r="B189" s="6"/>
      <c r="C189" s="6"/>
    </row>
    <row r="190" spans="2:3" s="5" customFormat="1" ht="11.25">
      <c r="B190" s="6"/>
      <c r="C190" s="6"/>
    </row>
    <row r="191" spans="2:3" s="5" customFormat="1" ht="11.25">
      <c r="B191" s="6"/>
      <c r="C191" s="6"/>
    </row>
    <row r="192" spans="2:3" s="5" customFormat="1" ht="11.25">
      <c r="B192" s="6"/>
      <c r="C192" s="6"/>
    </row>
    <row r="193" spans="2:3" s="5" customFormat="1" ht="11.25">
      <c r="B193" s="6"/>
      <c r="C193" s="6"/>
    </row>
    <row r="194" spans="2:3" s="5" customFormat="1" ht="11.25">
      <c r="B194" s="6"/>
      <c r="C194" s="6"/>
    </row>
    <row r="195" spans="2:3" s="5" customFormat="1" ht="11.25">
      <c r="B195" s="6"/>
      <c r="C195" s="6"/>
    </row>
    <row r="196" spans="2:3" s="5" customFormat="1" ht="11.25">
      <c r="B196" s="6"/>
      <c r="C196" s="6"/>
    </row>
    <row r="197" spans="2:3" s="5" customFormat="1" ht="11.25">
      <c r="B197" s="6"/>
      <c r="C197" s="6"/>
    </row>
    <row r="198" spans="2:3" s="5" customFormat="1" ht="11.25">
      <c r="B198" s="6"/>
      <c r="C198" s="6"/>
    </row>
    <row r="199" spans="2:3" s="5" customFormat="1" ht="11.25">
      <c r="B199" s="6"/>
      <c r="C199" s="6"/>
    </row>
    <row r="200" spans="2:3" s="5" customFormat="1" ht="11.25">
      <c r="B200" s="6"/>
      <c r="C200" s="6"/>
    </row>
    <row r="201" spans="2:3" s="5" customFormat="1" ht="11.25">
      <c r="B201" s="6"/>
      <c r="C201" s="6"/>
    </row>
    <row r="202" spans="2:3" s="5" customFormat="1" ht="11.25">
      <c r="B202" s="6"/>
      <c r="C202" s="6"/>
    </row>
    <row r="203" spans="2:3" s="5" customFormat="1" ht="11.25">
      <c r="B203" s="6"/>
      <c r="C203" s="6"/>
    </row>
    <row r="204" spans="2:3" s="5" customFormat="1" ht="11.25">
      <c r="B204" s="6"/>
      <c r="C204" s="6"/>
    </row>
    <row r="205" spans="2:3" s="5" customFormat="1" ht="11.25">
      <c r="B205" s="6"/>
      <c r="C205" s="6"/>
    </row>
    <row r="206" spans="2:3" s="5" customFormat="1" ht="11.25">
      <c r="B206" s="6"/>
      <c r="C206" s="6"/>
    </row>
    <row r="207" spans="2:3" s="5" customFormat="1" ht="11.25">
      <c r="B207" s="6"/>
      <c r="C207" s="6"/>
    </row>
    <row r="208" spans="2:3" s="5" customFormat="1" ht="11.25">
      <c r="B208" s="6"/>
      <c r="C208" s="6"/>
    </row>
    <row r="209" spans="2:3" s="5" customFormat="1" ht="11.25">
      <c r="B209" s="6"/>
      <c r="C209" s="6"/>
    </row>
    <row r="210" spans="2:3" s="5" customFormat="1" ht="11.25">
      <c r="B210" s="6"/>
      <c r="C210" s="6"/>
    </row>
    <row r="211" spans="2:3" s="5" customFormat="1" ht="11.25">
      <c r="B211" s="6"/>
      <c r="C211" s="6"/>
    </row>
    <row r="212" spans="2:3" s="5" customFormat="1" ht="11.25">
      <c r="B212" s="6"/>
      <c r="C212" s="6"/>
    </row>
    <row r="213" spans="2:3" s="5" customFormat="1" ht="11.25">
      <c r="B213" s="6"/>
      <c r="C213" s="6"/>
    </row>
    <row r="214" spans="2:3" s="5" customFormat="1" ht="11.25">
      <c r="B214" s="6"/>
      <c r="C214" s="6"/>
    </row>
    <row r="215" spans="2:3" s="5" customFormat="1" ht="11.25">
      <c r="B215" s="6"/>
      <c r="C215" s="6"/>
    </row>
    <row r="216" spans="2:3" s="5" customFormat="1" ht="11.25">
      <c r="B216" s="6"/>
      <c r="C216" s="6"/>
    </row>
    <row r="217" spans="2:3" s="5" customFormat="1" ht="11.25">
      <c r="B217" s="6"/>
      <c r="C217" s="6"/>
    </row>
    <row r="218" spans="2:3" s="5" customFormat="1" ht="11.25">
      <c r="B218" s="6"/>
      <c r="C218" s="6"/>
    </row>
    <row r="219" spans="2:3" s="5" customFormat="1" ht="11.25">
      <c r="B219" s="6"/>
      <c r="C219" s="6"/>
    </row>
    <row r="220" spans="2:3" s="5" customFormat="1" ht="11.25">
      <c r="B220" s="6"/>
      <c r="C220" s="6"/>
    </row>
    <row r="221" spans="2:3" s="5" customFormat="1" ht="11.25">
      <c r="B221" s="6"/>
      <c r="C221" s="6"/>
    </row>
    <row r="222" spans="2:3" s="5" customFormat="1" ht="11.25">
      <c r="B222" s="6"/>
      <c r="C222" s="6"/>
    </row>
    <row r="223" spans="2:3" s="5" customFormat="1" ht="11.25">
      <c r="B223" s="6"/>
      <c r="C223" s="6"/>
    </row>
    <row r="224" spans="2:3" s="5" customFormat="1" ht="11.25">
      <c r="B224" s="6"/>
      <c r="C224" s="6"/>
    </row>
    <row r="225" spans="2:3" s="5" customFormat="1" ht="11.25">
      <c r="B225" s="6"/>
      <c r="C225" s="6"/>
    </row>
    <row r="226" spans="2:3" s="5" customFormat="1" ht="11.25">
      <c r="B226" s="6"/>
      <c r="C226" s="6"/>
    </row>
    <row r="227" spans="2:3" s="5" customFormat="1" ht="11.25">
      <c r="B227" s="6"/>
      <c r="C227" s="6"/>
    </row>
    <row r="228" spans="2:3" s="5" customFormat="1" ht="11.25">
      <c r="B228" s="6"/>
      <c r="C228" s="6"/>
    </row>
    <row r="229" spans="2:3" s="5" customFormat="1" ht="11.25">
      <c r="B229" s="6"/>
      <c r="C229" s="6"/>
    </row>
    <row r="230" spans="2:3" s="5" customFormat="1" ht="11.25">
      <c r="B230" s="6"/>
      <c r="C230" s="6"/>
    </row>
    <row r="231" spans="2:3" s="5" customFormat="1" ht="11.25">
      <c r="B231" s="6"/>
      <c r="C231" s="6"/>
    </row>
    <row r="232" spans="2:3" s="5" customFormat="1" ht="11.25">
      <c r="B232" s="6"/>
      <c r="C232" s="6"/>
    </row>
    <row r="233" spans="2:3" s="5" customFormat="1" ht="11.25">
      <c r="B233" s="6"/>
      <c r="C233" s="6"/>
    </row>
    <row r="234" spans="2:3" s="5" customFormat="1" ht="11.25">
      <c r="B234" s="6"/>
      <c r="C234" s="6"/>
    </row>
    <row r="235" spans="2:3" s="5" customFormat="1" ht="11.25">
      <c r="B235" s="6"/>
      <c r="C235" s="6"/>
    </row>
    <row r="236" spans="2:3" s="5" customFormat="1" ht="11.25">
      <c r="B236" s="6"/>
      <c r="C236" s="6"/>
    </row>
    <row r="237" spans="2:3" s="5" customFormat="1" ht="11.25">
      <c r="B237" s="6"/>
      <c r="C237" s="6"/>
    </row>
    <row r="238" spans="2:3" s="5" customFormat="1" ht="11.25">
      <c r="B238" s="6"/>
      <c r="C238" s="6"/>
    </row>
    <row r="239" spans="2:3" s="5" customFormat="1" ht="11.25">
      <c r="B239" s="6"/>
      <c r="C239" s="6"/>
    </row>
    <row r="240" spans="2:3" s="5" customFormat="1" ht="11.25">
      <c r="B240" s="6"/>
      <c r="C240" s="6"/>
    </row>
    <row r="241" spans="2:3" s="5" customFormat="1" ht="11.25">
      <c r="B241" s="6"/>
      <c r="C241" s="6"/>
    </row>
    <row r="242" spans="2:3" s="5" customFormat="1" ht="11.25">
      <c r="B242" s="6"/>
      <c r="C242" s="6"/>
    </row>
    <row r="243" spans="2:3" s="5" customFormat="1" ht="11.25">
      <c r="B243" s="6"/>
      <c r="C243" s="6"/>
    </row>
    <row r="244" spans="2:3" s="5" customFormat="1" ht="11.25">
      <c r="B244" s="6"/>
      <c r="C244" s="6"/>
    </row>
    <row r="245" spans="2:3" s="5" customFormat="1" ht="11.25">
      <c r="B245" s="6"/>
      <c r="C245" s="6"/>
    </row>
    <row r="246" spans="2:3" s="5" customFormat="1" ht="11.25">
      <c r="B246" s="6"/>
      <c r="C246" s="6"/>
    </row>
    <row r="247" spans="2:3" s="5" customFormat="1" ht="11.25">
      <c r="B247" s="6"/>
      <c r="C247" s="6"/>
    </row>
    <row r="248" spans="2:3" s="5" customFormat="1" ht="11.25">
      <c r="B248" s="6"/>
      <c r="C248" s="6"/>
    </row>
    <row r="249" spans="2:3" s="5" customFormat="1" ht="11.25">
      <c r="B249" s="6"/>
      <c r="C249" s="6"/>
    </row>
    <row r="250" spans="2:3" s="5" customFormat="1" ht="11.25">
      <c r="B250" s="6"/>
      <c r="C250" s="6"/>
    </row>
    <row r="251" spans="2:3" s="5" customFormat="1" ht="11.25">
      <c r="B251" s="6"/>
      <c r="C251" s="6"/>
    </row>
    <row r="252" spans="2:3" s="5" customFormat="1" ht="11.25">
      <c r="B252" s="6"/>
      <c r="C252" s="6"/>
    </row>
    <row r="253" spans="2:3" s="5" customFormat="1" ht="11.25">
      <c r="B253" s="6"/>
      <c r="C253" s="6"/>
    </row>
    <row r="254" spans="2:3" s="5" customFormat="1" ht="11.25">
      <c r="B254" s="6"/>
      <c r="C254" s="6"/>
    </row>
    <row r="255" spans="2:3" s="5" customFormat="1" ht="11.25">
      <c r="B255" s="6"/>
      <c r="C255" s="6"/>
    </row>
    <row r="256" spans="2:3" s="5" customFormat="1" ht="11.25">
      <c r="B256" s="6"/>
      <c r="C256" s="6"/>
    </row>
    <row r="257" spans="2:3" s="5" customFormat="1" ht="11.25">
      <c r="B257" s="6"/>
      <c r="C257" s="6"/>
    </row>
    <row r="258" spans="2:3" s="5" customFormat="1" ht="11.25">
      <c r="B258" s="6"/>
      <c r="C258" s="6"/>
    </row>
    <row r="259" spans="2:3" s="5" customFormat="1" ht="11.25">
      <c r="B259" s="6"/>
      <c r="C259" s="6"/>
    </row>
    <row r="260" spans="2:3" s="5" customFormat="1" ht="11.25">
      <c r="B260" s="6"/>
      <c r="C260" s="6"/>
    </row>
    <row r="261" spans="2:3" s="5" customFormat="1" ht="11.25">
      <c r="B261" s="6"/>
      <c r="C261" s="6"/>
    </row>
    <row r="262" spans="2:3" s="5" customFormat="1" ht="11.25">
      <c r="B262" s="6"/>
      <c r="C262" s="6"/>
    </row>
    <row r="263" spans="2:3" s="5" customFormat="1" ht="11.25">
      <c r="B263" s="6"/>
      <c r="C263" s="6"/>
    </row>
    <row r="264" spans="2:3" s="5" customFormat="1" ht="11.25">
      <c r="B264" s="6"/>
      <c r="C264" s="6"/>
    </row>
    <row r="265" spans="2:3" s="5" customFormat="1" ht="11.25">
      <c r="B265" s="6"/>
      <c r="C265" s="6"/>
    </row>
    <row r="266" spans="2:3" s="5" customFormat="1" ht="11.25">
      <c r="B266" s="6"/>
      <c r="C266" s="6"/>
    </row>
    <row r="267" spans="2:3" s="5" customFormat="1" ht="11.25">
      <c r="B267" s="6"/>
      <c r="C267" s="6"/>
    </row>
    <row r="268" spans="2:3" s="5" customFormat="1" ht="11.25">
      <c r="B268" s="6"/>
      <c r="C268" s="6"/>
    </row>
    <row r="269" spans="2:3" s="5" customFormat="1" ht="11.25">
      <c r="B269" s="6"/>
      <c r="C269" s="6"/>
    </row>
    <row r="270" spans="2:3" s="5" customFormat="1" ht="11.25">
      <c r="B270" s="6"/>
      <c r="C270" s="6"/>
    </row>
    <row r="271" spans="2:3" s="5" customFormat="1" ht="11.25">
      <c r="B271" s="6"/>
      <c r="C271" s="6"/>
    </row>
    <row r="272" spans="2:3" s="5" customFormat="1" ht="11.25">
      <c r="B272" s="6"/>
      <c r="C272" s="6"/>
    </row>
    <row r="273" spans="2:3" s="5" customFormat="1" ht="11.25">
      <c r="B273" s="6"/>
      <c r="C273" s="6"/>
    </row>
    <row r="274" spans="2:3" s="5" customFormat="1" ht="11.25">
      <c r="B274" s="6"/>
      <c r="C274" s="6"/>
    </row>
    <row r="275" spans="2:3" s="5" customFormat="1" ht="11.25">
      <c r="B275" s="6"/>
      <c r="C275" s="6"/>
    </row>
    <row r="276" spans="2:3" s="5" customFormat="1" ht="11.25">
      <c r="B276" s="6"/>
      <c r="C276" s="6"/>
    </row>
    <row r="277" spans="2:3" s="5" customFormat="1" ht="11.25">
      <c r="B277" s="6"/>
      <c r="C277" s="6"/>
    </row>
    <row r="278" spans="2:3" s="5" customFormat="1" ht="11.25">
      <c r="B278" s="6"/>
      <c r="C278" s="6"/>
    </row>
    <row r="279" spans="2:3" s="5" customFormat="1" ht="11.25">
      <c r="B279" s="6"/>
      <c r="C279" s="6"/>
    </row>
    <row r="280" spans="2:3" s="5" customFormat="1" ht="11.25">
      <c r="B280" s="6"/>
      <c r="C280" s="6"/>
    </row>
    <row r="281" spans="2:3" s="5" customFormat="1" ht="11.25">
      <c r="B281" s="6"/>
      <c r="C281" s="6"/>
    </row>
    <row r="282" spans="2:3" s="5" customFormat="1" ht="11.25">
      <c r="B282" s="6"/>
      <c r="C282" s="6"/>
    </row>
    <row r="283" spans="2:3" s="5" customFormat="1" ht="11.25">
      <c r="B283" s="6"/>
      <c r="C283" s="6"/>
    </row>
    <row r="284" spans="2:3" s="5" customFormat="1" ht="11.25">
      <c r="B284" s="6"/>
      <c r="C284" s="6"/>
    </row>
    <row r="285" spans="2:3" s="5" customFormat="1" ht="11.25">
      <c r="B285" s="6"/>
      <c r="C285" s="6"/>
    </row>
    <row r="286" spans="2:3" s="5" customFormat="1" ht="11.25">
      <c r="B286" s="6"/>
      <c r="C286" s="6"/>
    </row>
    <row r="287" spans="2:3" s="5" customFormat="1" ht="11.25">
      <c r="B287" s="6"/>
      <c r="C287" s="6"/>
    </row>
    <row r="288" spans="2:3" s="5" customFormat="1" ht="11.25">
      <c r="B288" s="6"/>
      <c r="C288" s="6"/>
    </row>
    <row r="289" spans="2:3" s="5" customFormat="1" ht="11.25">
      <c r="B289" s="6"/>
      <c r="C289" s="6"/>
    </row>
    <row r="290" spans="2:3" s="5" customFormat="1" ht="11.25">
      <c r="B290" s="6"/>
      <c r="C290" s="6"/>
    </row>
    <row r="291" spans="2:3" s="5" customFormat="1" ht="11.25">
      <c r="B291" s="6"/>
      <c r="C291" s="6"/>
    </row>
    <row r="292" spans="2:3" s="5" customFormat="1" ht="11.25">
      <c r="B292" s="6"/>
      <c r="C292" s="6"/>
    </row>
    <row r="293" spans="2:3" s="5" customFormat="1" ht="11.25">
      <c r="B293" s="6"/>
      <c r="C293" s="6"/>
    </row>
    <row r="294" spans="2:3" s="5" customFormat="1" ht="11.25">
      <c r="B294" s="6"/>
      <c r="C294" s="6"/>
    </row>
    <row r="295" spans="2:3" s="5" customFormat="1" ht="11.25">
      <c r="B295" s="6"/>
      <c r="C295" s="6"/>
    </row>
    <row r="296" spans="2:3" s="5" customFormat="1" ht="11.25">
      <c r="B296" s="6"/>
      <c r="C296" s="6"/>
    </row>
    <row r="297" spans="2:3" s="5" customFormat="1" ht="11.25">
      <c r="B297" s="6"/>
      <c r="C297" s="6"/>
    </row>
    <row r="298" spans="2:3" s="5" customFormat="1" ht="11.25">
      <c r="B298" s="6"/>
      <c r="C298" s="6"/>
    </row>
    <row r="299" spans="2:3" s="5" customFormat="1" ht="11.25">
      <c r="B299" s="6"/>
      <c r="C299" s="6"/>
    </row>
    <row r="300" spans="2:3" s="5" customFormat="1" ht="11.25">
      <c r="B300" s="6"/>
      <c r="C300" s="6"/>
    </row>
    <row r="301" spans="2:3" s="5" customFormat="1" ht="11.25">
      <c r="B301" s="6"/>
      <c r="C301" s="6"/>
    </row>
    <row r="302" spans="2:3" s="5" customFormat="1" ht="11.25">
      <c r="B302" s="6"/>
      <c r="C302" s="6"/>
    </row>
    <row r="303" spans="2:3" s="5" customFormat="1" ht="11.25">
      <c r="B303" s="6"/>
      <c r="C303" s="6"/>
    </row>
    <row r="304" spans="2:3" s="5" customFormat="1" ht="11.25">
      <c r="B304" s="6"/>
      <c r="C304" s="6"/>
    </row>
    <row r="305" spans="2:3" s="5" customFormat="1" ht="11.25">
      <c r="B305" s="6"/>
      <c r="C305" s="6"/>
    </row>
    <row r="306" spans="2:3" s="5" customFormat="1" ht="11.25">
      <c r="B306" s="6"/>
      <c r="C306" s="6"/>
    </row>
    <row r="307" spans="2:3" s="5" customFormat="1" ht="11.25">
      <c r="B307" s="6"/>
      <c r="C307" s="6"/>
    </row>
    <row r="308" spans="2:3" s="5" customFormat="1" ht="11.25">
      <c r="B308" s="6"/>
      <c r="C308" s="6"/>
    </row>
    <row r="309" spans="2:3" s="5" customFormat="1" ht="11.25">
      <c r="B309" s="6"/>
      <c r="C309" s="6"/>
    </row>
    <row r="310" spans="2:3" s="5" customFormat="1" ht="11.25">
      <c r="B310" s="6"/>
      <c r="C310" s="6"/>
    </row>
    <row r="311" spans="2:3" s="5" customFormat="1" ht="11.25">
      <c r="B311" s="6"/>
      <c r="C311" s="6"/>
    </row>
    <row r="312" spans="2:3" s="5" customFormat="1" ht="11.25">
      <c r="B312" s="6"/>
      <c r="C312" s="6"/>
    </row>
    <row r="313" spans="2:3" s="5" customFormat="1" ht="11.25">
      <c r="B313" s="6"/>
      <c r="C313" s="6"/>
    </row>
    <row r="314" spans="2:3" s="5" customFormat="1" ht="11.25">
      <c r="B314" s="6"/>
      <c r="C314" s="6"/>
    </row>
    <row r="315" spans="2:3" s="5" customFormat="1" ht="11.25">
      <c r="B315" s="6"/>
      <c r="C315" s="6"/>
    </row>
    <row r="316" spans="2:3" s="5" customFormat="1" ht="11.25">
      <c r="B316" s="6"/>
      <c r="C316" s="6"/>
    </row>
    <row r="317" spans="2:3" s="5" customFormat="1" ht="11.25">
      <c r="B317" s="6"/>
      <c r="C317" s="6"/>
    </row>
    <row r="318" spans="2:3" s="5" customFormat="1" ht="11.25">
      <c r="B318" s="6"/>
      <c r="C318" s="6"/>
    </row>
    <row r="319" spans="2:3" s="5" customFormat="1" ht="11.25">
      <c r="B319" s="6"/>
      <c r="C319" s="6"/>
    </row>
    <row r="320" spans="2:3" s="5" customFormat="1" ht="11.25">
      <c r="B320" s="6"/>
      <c r="C320" s="6"/>
    </row>
    <row r="321" spans="2:3" s="5" customFormat="1" ht="11.25">
      <c r="B321" s="6"/>
      <c r="C321" s="6"/>
    </row>
    <row r="322" spans="2:3" s="5" customFormat="1" ht="11.25">
      <c r="B322" s="6"/>
      <c r="C322" s="6"/>
    </row>
    <row r="323" spans="2:3" s="5" customFormat="1" ht="11.25">
      <c r="B323" s="6"/>
      <c r="C323" s="6"/>
    </row>
    <row r="324" spans="2:3" s="5" customFormat="1" ht="11.25">
      <c r="B324" s="6"/>
      <c r="C324" s="6"/>
    </row>
    <row r="325" spans="2:3" s="5" customFormat="1" ht="11.25">
      <c r="B325" s="6"/>
      <c r="C325" s="6"/>
    </row>
    <row r="326" spans="2:3" s="5" customFormat="1" ht="11.25">
      <c r="B326" s="6"/>
      <c r="C326" s="6"/>
    </row>
    <row r="327" spans="2:3" s="5" customFormat="1" ht="11.25">
      <c r="B327" s="6"/>
      <c r="C327" s="6"/>
    </row>
    <row r="328" spans="2:3" s="5" customFormat="1" ht="11.25">
      <c r="B328" s="6"/>
      <c r="C328" s="6"/>
    </row>
    <row r="329" spans="2:3" s="5" customFormat="1" ht="11.25">
      <c r="B329" s="6"/>
      <c r="C329" s="6"/>
    </row>
    <row r="330" spans="2:3" s="5" customFormat="1" ht="11.25">
      <c r="B330" s="6"/>
      <c r="C330" s="6"/>
    </row>
    <row r="331" spans="2:3" s="5" customFormat="1" ht="11.25">
      <c r="B331" s="6"/>
      <c r="C331" s="6"/>
    </row>
    <row r="332" spans="2:3" s="5" customFormat="1" ht="11.25">
      <c r="B332" s="6"/>
      <c r="C332" s="6"/>
    </row>
    <row r="333" spans="2:3" s="5" customFormat="1" ht="11.25">
      <c r="B333" s="6"/>
      <c r="C333" s="6"/>
    </row>
    <row r="334" spans="2:3" s="5" customFormat="1" ht="11.25">
      <c r="B334" s="6"/>
      <c r="C334" s="6"/>
    </row>
    <row r="335" spans="2:3" s="5" customFormat="1" ht="11.25">
      <c r="B335" s="6"/>
      <c r="C335" s="6"/>
    </row>
    <row r="336" spans="2:3" s="5" customFormat="1" ht="11.25">
      <c r="B336" s="6"/>
      <c r="C336" s="6"/>
    </row>
    <row r="337" spans="2:3" s="5" customFormat="1" ht="11.25">
      <c r="B337" s="6"/>
      <c r="C337" s="6"/>
    </row>
    <row r="338" spans="2:3" s="5" customFormat="1" ht="11.25">
      <c r="B338" s="6"/>
      <c r="C338" s="6"/>
    </row>
    <row r="339" spans="2:3" s="5" customFormat="1" ht="11.25">
      <c r="B339" s="6"/>
      <c r="C339" s="6"/>
    </row>
    <row r="340" spans="2:3" s="5" customFormat="1" ht="11.25">
      <c r="B340" s="6"/>
      <c r="C340" s="6"/>
    </row>
    <row r="341" spans="2:3" s="5" customFormat="1" ht="11.25">
      <c r="B341" s="6"/>
      <c r="C341" s="6"/>
    </row>
    <row r="342" spans="2:3" s="5" customFormat="1" ht="11.25">
      <c r="B342" s="6"/>
      <c r="C342" s="6"/>
    </row>
    <row r="343" spans="2:3" s="5" customFormat="1" ht="11.25">
      <c r="B343" s="6"/>
      <c r="C343" s="6"/>
    </row>
    <row r="344" spans="2:3" s="5" customFormat="1" ht="11.25">
      <c r="B344" s="6"/>
      <c r="C344" s="6"/>
    </row>
    <row r="345" spans="2:3" s="5" customFormat="1" ht="11.25">
      <c r="B345" s="6"/>
      <c r="C345" s="6"/>
    </row>
    <row r="346" spans="2:3" s="5" customFormat="1" ht="11.25">
      <c r="B346" s="6"/>
      <c r="C346" s="6"/>
    </row>
    <row r="347" spans="2:3" s="5" customFormat="1" ht="11.25">
      <c r="B347" s="6"/>
      <c r="C347" s="6"/>
    </row>
    <row r="348" spans="2:3" s="5" customFormat="1" ht="11.25">
      <c r="B348" s="6"/>
      <c r="C348" s="6"/>
    </row>
    <row r="349" spans="2:3" s="5" customFormat="1" ht="11.25">
      <c r="B349" s="6"/>
      <c r="C349" s="6"/>
    </row>
    <row r="350" spans="2:3" s="5" customFormat="1" ht="11.25">
      <c r="B350" s="6"/>
      <c r="C350" s="6"/>
    </row>
    <row r="351" spans="2:3" s="5" customFormat="1" ht="11.25">
      <c r="B351" s="6"/>
      <c r="C351" s="6"/>
    </row>
    <row r="352" spans="2:3" s="5" customFormat="1" ht="11.25">
      <c r="B352" s="6"/>
      <c r="C352" s="6"/>
    </row>
    <row r="353" spans="2:3" s="5" customFormat="1" ht="11.25">
      <c r="B353" s="6"/>
      <c r="C353" s="6"/>
    </row>
    <row r="354" spans="2:3" s="5" customFormat="1" ht="11.25">
      <c r="B354" s="6"/>
      <c r="C354" s="6"/>
    </row>
    <row r="355" spans="2:3" s="5" customFormat="1" ht="11.25">
      <c r="B355" s="6"/>
      <c r="C355" s="6"/>
    </row>
    <row r="356" spans="2:3" s="5" customFormat="1" ht="11.25">
      <c r="B356" s="6"/>
      <c r="C356" s="6"/>
    </row>
    <row r="357" spans="2:3" s="5" customFormat="1" ht="11.25">
      <c r="B357" s="6"/>
      <c r="C357" s="6"/>
    </row>
    <row r="358" spans="2:3" s="5" customFormat="1" ht="11.25">
      <c r="B358" s="6"/>
      <c r="C358" s="6"/>
    </row>
    <row r="359" spans="2:3" s="5" customFormat="1" ht="11.25">
      <c r="B359" s="6"/>
      <c r="C359" s="6"/>
    </row>
    <row r="360" spans="2:3" s="5" customFormat="1" ht="11.25">
      <c r="B360" s="6"/>
      <c r="C360" s="6"/>
    </row>
    <row r="361" spans="2:3" s="5" customFormat="1" ht="11.25">
      <c r="B361" s="6"/>
      <c r="C361" s="6"/>
    </row>
    <row r="362" spans="2:3" s="5" customFormat="1" ht="11.25">
      <c r="B362" s="6"/>
      <c r="C362" s="6"/>
    </row>
    <row r="363" spans="2:3" s="5" customFormat="1" ht="11.25">
      <c r="B363" s="6"/>
      <c r="C363" s="6"/>
    </row>
    <row r="364" spans="2:3" s="5" customFormat="1" ht="11.25">
      <c r="B364" s="6"/>
      <c r="C364" s="6"/>
    </row>
    <row r="365" spans="2:3" s="5" customFormat="1" ht="11.25">
      <c r="B365" s="6"/>
      <c r="C365" s="6"/>
    </row>
    <row r="366" spans="2:3" s="5" customFormat="1" ht="11.25">
      <c r="B366" s="6"/>
      <c r="C366" s="6"/>
    </row>
    <row r="367" spans="2:3" s="5" customFormat="1" ht="11.25">
      <c r="B367" s="6"/>
      <c r="C367" s="6"/>
    </row>
    <row r="368" spans="2:3" s="5" customFormat="1" ht="11.25">
      <c r="B368" s="6"/>
      <c r="C368" s="6"/>
    </row>
    <row r="369" spans="2:3" s="5" customFormat="1" ht="11.25">
      <c r="B369" s="6"/>
      <c r="C369" s="6"/>
    </row>
    <row r="370" spans="2:3" s="5" customFormat="1" ht="11.25">
      <c r="B370" s="6"/>
      <c r="C370" s="6"/>
    </row>
    <row r="371" spans="2:3" s="5" customFormat="1" ht="11.25">
      <c r="B371" s="6"/>
      <c r="C371" s="6"/>
    </row>
    <row r="372" spans="2:3" s="5" customFormat="1" ht="11.25">
      <c r="B372" s="6"/>
      <c r="C372" s="6"/>
    </row>
    <row r="373" spans="2:3" s="5" customFormat="1" ht="11.25">
      <c r="B373" s="6"/>
      <c r="C373" s="6"/>
    </row>
    <row r="374" spans="2:3" s="5" customFormat="1" ht="11.25">
      <c r="B374" s="6"/>
      <c r="C374" s="6"/>
    </row>
    <row r="375" spans="2:3" s="5" customFormat="1" ht="11.25">
      <c r="B375" s="6"/>
      <c r="C375" s="6"/>
    </row>
    <row r="376" spans="2:3" s="5" customFormat="1" ht="11.25">
      <c r="B376" s="6"/>
      <c r="C376" s="6"/>
    </row>
    <row r="377" spans="2:3" s="5" customFormat="1" ht="11.25">
      <c r="B377" s="6"/>
      <c r="C377" s="6"/>
    </row>
    <row r="378" spans="2:3" s="5" customFormat="1" ht="11.25">
      <c r="B378" s="6"/>
      <c r="C378" s="6"/>
    </row>
    <row r="379" spans="2:3" s="5" customFormat="1" ht="11.25">
      <c r="B379" s="6"/>
      <c r="C379" s="6"/>
    </row>
    <row r="380" spans="2:3" s="5" customFormat="1" ht="11.25">
      <c r="B380" s="6"/>
      <c r="C380" s="6"/>
    </row>
    <row r="381" spans="2:3" s="5" customFormat="1" ht="11.25">
      <c r="B381" s="6"/>
      <c r="C381" s="6"/>
    </row>
    <row r="382" spans="2:3" s="5" customFormat="1" ht="11.25">
      <c r="B382" s="6"/>
      <c r="C382" s="6"/>
    </row>
    <row r="383" spans="2:3" s="5" customFormat="1" ht="11.25">
      <c r="B383" s="6"/>
      <c r="C383" s="6"/>
    </row>
    <row r="384" spans="2:3" s="5" customFormat="1" ht="11.25">
      <c r="B384" s="6"/>
      <c r="C384" s="6"/>
    </row>
    <row r="385" spans="2:3" s="5" customFormat="1" ht="11.25">
      <c r="B385" s="6"/>
      <c r="C385" s="6"/>
    </row>
    <row r="386" spans="2:3" s="5" customFormat="1" ht="11.25">
      <c r="B386" s="6"/>
      <c r="C386" s="6"/>
    </row>
    <row r="387" spans="2:3" s="5" customFormat="1" ht="11.25">
      <c r="B387" s="6"/>
      <c r="C387" s="6"/>
    </row>
    <row r="388" spans="2:3" s="5" customFormat="1" ht="11.25">
      <c r="B388" s="6"/>
      <c r="C388" s="6"/>
    </row>
    <row r="389" spans="2:3" s="5" customFormat="1" ht="11.25">
      <c r="B389" s="6"/>
      <c r="C389" s="6"/>
    </row>
    <row r="390" spans="2:3" s="5" customFormat="1" ht="11.25">
      <c r="B390" s="6"/>
      <c r="C390" s="6"/>
    </row>
    <row r="391" spans="2:3" s="5" customFormat="1" ht="11.25">
      <c r="B391" s="6"/>
      <c r="C391" s="6"/>
    </row>
    <row r="392" spans="2:3" s="5" customFormat="1" ht="11.25">
      <c r="B392" s="6"/>
      <c r="C392" s="6"/>
    </row>
    <row r="393" spans="2:3" s="5" customFormat="1" ht="11.25">
      <c r="B393" s="6"/>
      <c r="C393" s="6"/>
    </row>
    <row r="394" spans="2:3" s="5" customFormat="1" ht="11.25">
      <c r="B394" s="6"/>
      <c r="C394" s="6"/>
    </row>
    <row r="395" spans="2:3" s="5" customFormat="1" ht="11.25">
      <c r="B395" s="6"/>
      <c r="C395" s="6"/>
    </row>
    <row r="396" spans="2:3" s="5" customFormat="1" ht="11.25">
      <c r="B396" s="6"/>
      <c r="C396" s="6"/>
    </row>
    <row r="397" spans="2:3" s="5" customFormat="1" ht="11.25">
      <c r="B397" s="6"/>
      <c r="C397" s="6"/>
    </row>
    <row r="398" spans="2:3" s="5" customFormat="1" ht="11.25">
      <c r="B398" s="6"/>
      <c r="C398" s="6"/>
    </row>
    <row r="399" spans="2:3" s="5" customFormat="1" ht="11.25">
      <c r="B399" s="6"/>
      <c r="C399" s="6"/>
    </row>
    <row r="400" spans="2:3" s="5" customFormat="1" ht="11.25">
      <c r="B400" s="6"/>
      <c r="C400" s="6"/>
    </row>
    <row r="401" spans="2:3" s="5" customFormat="1" ht="11.25">
      <c r="B401" s="6"/>
      <c r="C401" s="6"/>
    </row>
    <row r="402" spans="2:3" s="5" customFormat="1" ht="11.25">
      <c r="B402" s="6"/>
      <c r="C402" s="6"/>
    </row>
    <row r="403" spans="2:3" s="5" customFormat="1" ht="11.25">
      <c r="B403" s="6"/>
      <c r="C403" s="6"/>
    </row>
    <row r="404" spans="2:3" s="5" customFormat="1" ht="11.25">
      <c r="B404" s="6"/>
      <c r="C404" s="6"/>
    </row>
    <row r="405" spans="2:3" s="5" customFormat="1" ht="11.25">
      <c r="B405" s="6"/>
      <c r="C405" s="6"/>
    </row>
    <row r="406" spans="2:3" s="5" customFormat="1" ht="11.25">
      <c r="B406" s="6"/>
      <c r="C406" s="6"/>
    </row>
    <row r="407" spans="2:3" s="5" customFormat="1" ht="11.25">
      <c r="B407" s="6"/>
      <c r="C407" s="6"/>
    </row>
    <row r="408" spans="2:3" s="5" customFormat="1" ht="11.25">
      <c r="B408" s="6"/>
      <c r="C408" s="6"/>
    </row>
    <row r="409" spans="2:3" s="5" customFormat="1" ht="11.25">
      <c r="B409" s="6"/>
      <c r="C409" s="6"/>
    </row>
    <row r="410" spans="2:3" s="5" customFormat="1" ht="11.25">
      <c r="B410" s="6"/>
      <c r="C410" s="6"/>
    </row>
    <row r="411" spans="2:3" s="5" customFormat="1" ht="11.25">
      <c r="B411" s="6"/>
      <c r="C411" s="6"/>
    </row>
    <row r="412" spans="2:3" s="5" customFormat="1" ht="11.25">
      <c r="B412" s="6"/>
      <c r="C412" s="6"/>
    </row>
    <row r="413" spans="2:3" s="5" customFormat="1" ht="11.25">
      <c r="B413" s="6"/>
      <c r="C413" s="6"/>
    </row>
    <row r="414" spans="2:3" s="5" customFormat="1" ht="11.25">
      <c r="B414" s="6"/>
      <c r="C414" s="6"/>
    </row>
    <row r="415" spans="2:3" s="5" customFormat="1" ht="11.25">
      <c r="B415" s="6"/>
      <c r="C415" s="6"/>
    </row>
    <row r="416" spans="2:3" s="5" customFormat="1" ht="11.25">
      <c r="B416" s="6"/>
      <c r="C416" s="6"/>
    </row>
    <row r="417" spans="2:3" s="5" customFormat="1" ht="11.25">
      <c r="B417" s="6"/>
      <c r="C417" s="6"/>
    </row>
    <row r="418" spans="2:3" s="5" customFormat="1" ht="11.25">
      <c r="B418" s="6"/>
      <c r="C418" s="6"/>
    </row>
    <row r="419" spans="2:3" s="5" customFormat="1" ht="11.25">
      <c r="B419" s="6"/>
      <c r="C419" s="6"/>
    </row>
    <row r="420" spans="2:3" s="5" customFormat="1" ht="11.25">
      <c r="B420" s="6"/>
      <c r="C420" s="6"/>
    </row>
    <row r="421" spans="2:3" s="5" customFormat="1" ht="11.25">
      <c r="B421" s="6"/>
      <c r="C421" s="6"/>
    </row>
    <row r="422" spans="2:3" s="5" customFormat="1" ht="11.25">
      <c r="B422" s="6"/>
      <c r="C422" s="6"/>
    </row>
    <row r="423" spans="2:3" s="5" customFormat="1" ht="11.25">
      <c r="B423" s="6"/>
      <c r="C423" s="6"/>
    </row>
    <row r="424" spans="2:3" s="5" customFormat="1" ht="11.25">
      <c r="B424" s="6"/>
      <c r="C424" s="6"/>
    </row>
    <row r="425" spans="2:3" s="5" customFormat="1" ht="11.25">
      <c r="B425" s="6"/>
      <c r="C425" s="6"/>
    </row>
    <row r="426" spans="2:3" s="5" customFormat="1" ht="11.25">
      <c r="B426" s="6"/>
      <c r="C426" s="6"/>
    </row>
    <row r="427" spans="2:3" s="5" customFormat="1" ht="11.25">
      <c r="B427" s="6"/>
      <c r="C427" s="6"/>
    </row>
    <row r="428" spans="2:3" s="5" customFormat="1" ht="11.25">
      <c r="B428" s="6"/>
      <c r="C428" s="6"/>
    </row>
    <row r="429" spans="2:3" s="5" customFormat="1" ht="11.25">
      <c r="B429" s="6"/>
      <c r="C429" s="6"/>
    </row>
    <row r="430" spans="2:3" s="5" customFormat="1" ht="11.25">
      <c r="B430" s="6"/>
      <c r="C430" s="6"/>
    </row>
    <row r="431" spans="2:3" s="5" customFormat="1" ht="11.25">
      <c r="B431" s="6"/>
      <c r="C431" s="6"/>
    </row>
    <row r="432" spans="2:3" s="5" customFormat="1" ht="11.25">
      <c r="B432" s="6"/>
      <c r="C432" s="6"/>
    </row>
    <row r="433" spans="2:3" s="5" customFormat="1" ht="11.25">
      <c r="B433" s="6"/>
      <c r="C433" s="6"/>
    </row>
    <row r="434" spans="2:3" s="5" customFormat="1" ht="11.25">
      <c r="B434" s="6"/>
      <c r="C434" s="6"/>
    </row>
    <row r="435" spans="2:3" s="5" customFormat="1" ht="11.25">
      <c r="B435" s="6"/>
      <c r="C435" s="6"/>
    </row>
    <row r="436" spans="2:3" s="5" customFormat="1" ht="11.25">
      <c r="B436" s="6"/>
      <c r="C436" s="6"/>
    </row>
    <row r="437" spans="2:3" s="5" customFormat="1" ht="11.25">
      <c r="B437" s="6"/>
      <c r="C437" s="6"/>
    </row>
    <row r="438" spans="2:3" s="5" customFormat="1" ht="11.25">
      <c r="B438" s="6"/>
      <c r="C438" s="6"/>
    </row>
    <row r="439" spans="2:3" s="5" customFormat="1" ht="11.25">
      <c r="B439" s="6"/>
      <c r="C439" s="6"/>
    </row>
    <row r="440" spans="2:3" s="5" customFormat="1" ht="11.25">
      <c r="B440" s="6"/>
      <c r="C440" s="6"/>
    </row>
    <row r="441" spans="2:3" s="5" customFormat="1" ht="11.25">
      <c r="B441" s="6"/>
      <c r="C441" s="6"/>
    </row>
    <row r="442" spans="2:3" s="5" customFormat="1" ht="11.25">
      <c r="B442" s="6"/>
      <c r="C442" s="6"/>
    </row>
    <row r="443" spans="2:3" s="5" customFormat="1" ht="11.25">
      <c r="B443" s="6"/>
      <c r="C443" s="6"/>
    </row>
    <row r="444" spans="2:3" s="5" customFormat="1" ht="11.25">
      <c r="B444" s="6"/>
      <c r="C444" s="6"/>
    </row>
    <row r="445" spans="2:3" s="5" customFormat="1" ht="11.25">
      <c r="B445" s="6"/>
      <c r="C445" s="6"/>
    </row>
    <row r="446" spans="2:3" s="5" customFormat="1" ht="11.25">
      <c r="B446" s="6"/>
      <c r="C446" s="6"/>
    </row>
    <row r="447" spans="2:3" s="5" customFormat="1" ht="11.25">
      <c r="B447" s="6"/>
      <c r="C447" s="6"/>
    </row>
    <row r="448" spans="2:3" s="5" customFormat="1" ht="11.25">
      <c r="B448" s="6"/>
      <c r="C448" s="6"/>
    </row>
    <row r="449" spans="2:3" s="5" customFormat="1" ht="11.25">
      <c r="B449" s="6"/>
      <c r="C449" s="6"/>
    </row>
    <row r="450" spans="2:3" s="5" customFormat="1" ht="11.25">
      <c r="B450" s="6"/>
      <c r="C450" s="6"/>
    </row>
    <row r="451" spans="2:3" s="5" customFormat="1" ht="11.25">
      <c r="B451" s="6"/>
      <c r="C451" s="6"/>
    </row>
    <row r="452" spans="2:3" s="5" customFormat="1" ht="11.25">
      <c r="B452" s="6"/>
      <c r="C452" s="6"/>
    </row>
    <row r="453" spans="2:3" s="5" customFormat="1" ht="11.25">
      <c r="B453" s="6"/>
      <c r="C453" s="6"/>
    </row>
    <row r="454" spans="2:3" s="5" customFormat="1" ht="11.25">
      <c r="B454" s="6"/>
      <c r="C454" s="6"/>
    </row>
    <row r="455" spans="2:3" s="5" customFormat="1" ht="11.25">
      <c r="B455" s="6"/>
      <c r="C455" s="6"/>
    </row>
    <row r="456" spans="2:3" s="5" customFormat="1" ht="11.25">
      <c r="B456" s="6"/>
      <c r="C456" s="6"/>
    </row>
    <row r="457" spans="2:3" s="5" customFormat="1" ht="11.25">
      <c r="B457" s="6"/>
      <c r="C457" s="6"/>
    </row>
    <row r="458" spans="2:3" s="5" customFormat="1" ht="11.25">
      <c r="B458" s="6"/>
      <c r="C458" s="6"/>
    </row>
    <row r="459" spans="2:3" s="5" customFormat="1" ht="11.25">
      <c r="B459" s="6"/>
      <c r="C459" s="6"/>
    </row>
    <row r="460" spans="2:3" s="5" customFormat="1" ht="11.25">
      <c r="B460" s="6"/>
      <c r="C460" s="6"/>
    </row>
    <row r="461" spans="2:3" s="5" customFormat="1" ht="11.25">
      <c r="B461" s="6"/>
      <c r="C461" s="6"/>
    </row>
    <row r="462" spans="2:3" s="5" customFormat="1" ht="11.25">
      <c r="B462" s="6"/>
      <c r="C462" s="6"/>
    </row>
    <row r="463" spans="2:3" s="5" customFormat="1" ht="11.25">
      <c r="B463" s="6"/>
      <c r="C463" s="6"/>
    </row>
    <row r="464" spans="2:3" s="5" customFormat="1" ht="11.25">
      <c r="B464" s="6"/>
      <c r="C464" s="6"/>
    </row>
    <row r="465" spans="2:3" s="5" customFormat="1" ht="11.25">
      <c r="B465" s="6"/>
      <c r="C465" s="6"/>
    </row>
    <row r="466" spans="2:3" s="5" customFormat="1" ht="11.25">
      <c r="B466" s="6"/>
      <c r="C466" s="6"/>
    </row>
    <row r="467" spans="2:3" s="5" customFormat="1" ht="11.25">
      <c r="B467" s="6"/>
      <c r="C467" s="6"/>
    </row>
    <row r="468" spans="2:3" s="5" customFormat="1" ht="11.25">
      <c r="B468" s="6"/>
      <c r="C468" s="6"/>
    </row>
    <row r="469" spans="2:3" s="5" customFormat="1" ht="11.25">
      <c r="B469" s="6"/>
      <c r="C469" s="6"/>
    </row>
    <row r="470" spans="2:3" s="5" customFormat="1" ht="11.25">
      <c r="B470" s="6"/>
      <c r="C470" s="6"/>
    </row>
    <row r="471" spans="2:3" s="5" customFormat="1" ht="11.25">
      <c r="B471" s="6"/>
      <c r="C471" s="6"/>
    </row>
    <row r="472" spans="2:3" s="5" customFormat="1" ht="11.25">
      <c r="B472" s="6"/>
      <c r="C472" s="6"/>
    </row>
    <row r="473" spans="2:3" s="5" customFormat="1" ht="11.25">
      <c r="B473" s="6"/>
      <c r="C473" s="6"/>
    </row>
    <row r="474" spans="2:3" s="5" customFormat="1" ht="11.25">
      <c r="B474" s="6"/>
      <c r="C474" s="6"/>
    </row>
    <row r="475" spans="2:3" s="5" customFormat="1" ht="11.25">
      <c r="B475" s="6"/>
      <c r="C475" s="6"/>
    </row>
    <row r="476" spans="2:3" s="5" customFormat="1" ht="11.25">
      <c r="B476" s="6"/>
      <c r="C476" s="6"/>
    </row>
    <row r="477" spans="2:3" s="5" customFormat="1" ht="11.25">
      <c r="B477" s="6"/>
      <c r="C477" s="6"/>
    </row>
    <row r="478" spans="2:3" s="5" customFormat="1" ht="11.25">
      <c r="B478" s="6"/>
      <c r="C478" s="6"/>
    </row>
    <row r="479" spans="2:3" s="5" customFormat="1" ht="11.25">
      <c r="B479" s="6"/>
      <c r="C479" s="6"/>
    </row>
  </sheetData>
  <mergeCells count="2">
    <mergeCell ref="I16:J16"/>
    <mergeCell ref="I11:J11"/>
  </mergeCells>
  <hyperlinks>
    <hyperlink ref="D33" r:id="rId1" display="mailto:krocma@zs1.plzen-edu.cz"/>
    <hyperlink ref="D34" r:id="rId2" display="mailto:hojakova@plzen.eu"/>
    <hyperlink ref="D36" r:id="rId3" display="mailto:vachalv@plzen.eu"/>
    <hyperlink ref="D38" r:id="rId4" display="mailto:martinecr@plzen.eu"/>
    <hyperlink ref="D37" r:id="rId5" display="mailto:Simet@ozsylvan.cz"/>
    <hyperlink ref="D44" r:id="rId6" display="mailto:Simet@ozsylvan.cz"/>
    <hyperlink ref="D39" r:id="rId7" display="mailto:krupickovav@plzen.eu"/>
    <hyperlink ref="D40" r:id="rId8" display="mailto:krupickovav@plzen.eu"/>
    <hyperlink ref="D41" r:id="rId9" display="mailto:krupickovav@plzen.eu"/>
    <hyperlink ref="D42" r:id="rId10" display="mailto:prindaja@zs25.plzen-edu.cz"/>
    <hyperlink ref="D43" r:id="rId11" display="mailto:francev@plzen.eu"/>
    <hyperlink ref="D29" r:id="rId12" display="mailto:martinek@pmdp.cz"/>
    <hyperlink ref="D30" r:id="rId13" display="mailto:martinek@pmdp.cz"/>
    <hyperlink ref="D31" r:id="rId14" display="mailto:martinek@pmdp.cz"/>
    <hyperlink ref="D32" r:id="rId15" display="mailto:martinek@pmdp.cz"/>
    <hyperlink ref="D35" r:id="rId16" display="mailto:VladimirKarpisek@vtpplzen.cz"/>
  </hyperlinks>
  <printOptions/>
  <pageMargins left="0.1968503937007874" right="0.1968503937007874" top="1.5748031496062993" bottom="0.984251968503937" header="0.5118110236220472" footer="0.5118110236220472"/>
  <pageSetup fitToHeight="1" fitToWidth="1" horizontalDpi="600" verticalDpi="600" orientation="landscape" paperSize="8" scale="64" r:id="rId19"/>
  <ignoredErrors>
    <ignoredError sqref="B9:B11 B5:B8 B12:B20" numberStoredAsText="1"/>
    <ignoredError sqref="N23" formulaRange="1"/>
  </ignoredErrors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Kůrka František</dc:creator>
  <cp:keywords/>
  <dc:description/>
  <cp:lastModifiedBy>Smlouvy PMDP</cp:lastModifiedBy>
  <cp:lastPrinted>2017-08-28T12:02:41Z</cp:lastPrinted>
  <dcterms:created xsi:type="dcterms:W3CDTF">2016-10-26T07:36:49Z</dcterms:created>
  <dcterms:modified xsi:type="dcterms:W3CDTF">2017-08-29T07:50:39Z</dcterms:modified>
  <cp:category/>
  <cp:version/>
  <cp:contentType/>
  <cp:contentStatus/>
</cp:coreProperties>
</file>