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Veřejné zakázky\2026\000_POPTÁVKOVÁ ŘÍZENÍ\03_Čipové karty\ZD\FINAL\"/>
    </mc:Choice>
  </mc:AlternateContent>
  <xr:revisionPtr revIDLastSave="0" documentId="13_ncr:1_{BA5C1D0C-932A-4FB8-ACDD-8551CE2F29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E17" i="1"/>
  <c r="E16" i="1"/>
  <c r="E15" i="1"/>
  <c r="E14" i="1"/>
  <c r="E13" i="1"/>
  <c r="E12" i="1"/>
  <c r="E11" i="1"/>
  <c r="H22" i="1" l="1"/>
  <c r="C22" i="1" l="1"/>
  <c r="E20" i="1" l="1"/>
  <c r="E19" i="1"/>
  <c r="E10" i="1" l="1"/>
  <c r="E9" i="1"/>
  <c r="E8" i="1"/>
  <c r="E7" i="1"/>
  <c r="E6" i="1" l="1"/>
  <c r="E5" i="1"/>
  <c r="E4" i="1"/>
  <c r="E3" i="1"/>
  <c r="E2" i="1"/>
  <c r="E22" i="1" l="1"/>
</calcChain>
</file>

<file path=xl/sharedStrings.xml><?xml version="1.0" encoding="utf-8"?>
<sst xmlns="http://schemas.openxmlformats.org/spreadsheetml/2006/main" count="94" uniqueCount="66">
  <si>
    <t>počet kusů</t>
  </si>
  <si>
    <t>celkem cena bez DPH</t>
  </si>
  <si>
    <t>Mariánka</t>
  </si>
  <si>
    <t>odkaz vzor tisková data</t>
  </si>
  <si>
    <t>Název produktu</t>
  </si>
  <si>
    <t>Dopravní karty vydávané v systému Plzeňská karta a jejich užití :: O nás - Plzeňská karta (plzenskakarta.cz)</t>
  </si>
  <si>
    <t>Pořadové číslo</t>
  </si>
  <si>
    <t>vzor č. 1</t>
  </si>
  <si>
    <t>vzor č. 3</t>
  </si>
  <si>
    <t>vzor č. 4</t>
  </si>
  <si>
    <t>vzor č. 5</t>
  </si>
  <si>
    <t>vzor č. 6</t>
  </si>
  <si>
    <t>vzor č. 7</t>
  </si>
  <si>
    <t>vzor č. 8</t>
  </si>
  <si>
    <t>vzor č. 9</t>
  </si>
  <si>
    <t>vzor č. 10</t>
  </si>
  <si>
    <t>Plzeňská karta - standard</t>
  </si>
  <si>
    <t>Plzeňská mini - klíčenka (Locket)</t>
  </si>
  <si>
    <t>parametry, popis, specifikace produktu</t>
  </si>
  <si>
    <t>hodnocení váha v %</t>
  </si>
  <si>
    <t>poznámka</t>
  </si>
  <si>
    <t>Personalizovaný přívěšek PK</t>
  </si>
  <si>
    <t>příloha č. 1 - PK standard</t>
  </si>
  <si>
    <t>karta pro prvňáčky s dírou v kartě</t>
  </si>
  <si>
    <t>Zkratky:</t>
  </si>
  <si>
    <t xml:space="preserve">PK </t>
  </si>
  <si>
    <t>Plzeňská karta</t>
  </si>
  <si>
    <t>FCVP</t>
  </si>
  <si>
    <t>FC Viktoria Plzeň</t>
  </si>
  <si>
    <t>MF</t>
  </si>
  <si>
    <t>Mifare</t>
  </si>
  <si>
    <t>FCVP  standard</t>
  </si>
  <si>
    <t>FCVP extra</t>
  </si>
  <si>
    <t>FCVP dětská standard</t>
  </si>
  <si>
    <t>FCVP dětská extra</t>
  </si>
  <si>
    <t>FCVP mládež</t>
  </si>
  <si>
    <t>oboustranný potisk, 4/4, čip MF Desfire 8k EV1, kulatý otvor, dělení 1/3</t>
  </si>
  <si>
    <t>Cena v Kč bez DPH</t>
  </si>
  <si>
    <r>
      <t xml:space="preserve">oboustranný potisk </t>
    </r>
    <r>
      <rPr>
        <sz val="11"/>
        <color rgb="FFFF0000"/>
        <rFont val="Calibri"/>
        <family val="2"/>
        <charset val="238"/>
        <scheme val="minor"/>
      </rPr>
      <t>MF Desfire 8k EV3</t>
    </r>
  </si>
  <si>
    <r>
      <t xml:space="preserve">gravírování, číslované, </t>
    </r>
    <r>
      <rPr>
        <sz val="11"/>
        <color rgb="FFFF0000"/>
        <rFont val="Calibri"/>
        <family val="2"/>
        <charset val="238"/>
        <scheme val="minor"/>
      </rPr>
      <t>MF Desfire 8k</t>
    </r>
    <r>
      <rPr>
        <sz val="11"/>
        <color theme="1"/>
        <rFont val="Calibri"/>
        <family val="2"/>
        <charset val="238"/>
        <scheme val="minor"/>
      </rPr>
      <t xml:space="preserve"> EV2 nebo </t>
    </r>
    <r>
      <rPr>
        <sz val="11"/>
        <color rgb="FFFF0000"/>
        <rFont val="Calibri"/>
        <family val="2"/>
        <charset val="238"/>
        <scheme val="minor"/>
      </rPr>
      <t>EV3</t>
    </r>
  </si>
  <si>
    <t>Ultra light - náhrada papírové jízdenky</t>
  </si>
  <si>
    <t>Interobal</t>
  </si>
  <si>
    <t xml:space="preserve">Permanentky Florball Gorily </t>
  </si>
  <si>
    <t>vzor č. 2</t>
  </si>
  <si>
    <t>Victory VIP</t>
  </si>
  <si>
    <t>Trophy VIP</t>
  </si>
  <si>
    <t>BLUE VIP</t>
  </si>
  <si>
    <t>RED VIP</t>
  </si>
  <si>
    <t>RED VIP (+Red parking)</t>
  </si>
  <si>
    <t>RED VIP (+ Silver parking)</t>
  </si>
  <si>
    <t>PRESIDENT VIP</t>
  </si>
  <si>
    <t>PRESIDENT VIP(+RED parking)</t>
  </si>
  <si>
    <t>vzor č.11</t>
  </si>
  <si>
    <t>vzor č.12</t>
  </si>
  <si>
    <t>vzor č.17</t>
  </si>
  <si>
    <t>vzor č.13</t>
  </si>
  <si>
    <t>vzor č.14</t>
  </si>
  <si>
    <t>vzor č. 15</t>
  </si>
  <si>
    <t>vzor č.16</t>
  </si>
  <si>
    <t>vzor č. 18</t>
  </si>
  <si>
    <t>vzor č. 19</t>
  </si>
  <si>
    <t>vzor č. 20</t>
  </si>
  <si>
    <t>FCVP permanetky</t>
  </si>
  <si>
    <t xml:space="preserve">FCVP VIP + parking </t>
  </si>
  <si>
    <t>Finální grafický návrh dodá Zadavatel vždy před objednávkou čipových karet.</t>
  </si>
  <si>
    <t xml:space="preserve">možnost barevného odlišení - 2 varianty barev(zelená, modrá)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</si>
</sst>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3" fontId="0" fillId="0" borderId="0" xfId="0" applyNumberFormat="1"/>
    <xf numFmtId="0" fontId="1" fillId="0" borderId="0" xfId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2" fillId="0" borderId="0" xfId="0" applyNumberFormat="1" applyFont="1"/>
    <xf numFmtId="3" fontId="0" fillId="0" borderId="0" xfId="0" applyNumberFormat="1" applyAlignment="1">
      <alignment horizontal="center"/>
    </xf>
    <xf numFmtId="3" fontId="2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3" fontId="0" fillId="2" borderId="1" xfId="0" applyNumberFormat="1" applyFill="1" applyBorder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lzenskakarta.cz/o-nas/vydavane-kart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tabSelected="1" workbookViewId="0">
      <selection activeCell="I1" sqref="I1"/>
    </sheetView>
  </sheetViews>
  <sheetFormatPr defaultRowHeight="15" x14ac:dyDescent="0.25"/>
  <cols>
    <col min="1" max="1" width="11.85546875" customWidth="1"/>
    <col min="2" max="2" width="34.7109375" customWidth="1"/>
    <col min="4" max="4" width="13" customWidth="1"/>
    <col min="5" max="5" width="13.42578125" customWidth="1"/>
    <col min="6" max="6" width="2.7109375" customWidth="1"/>
    <col min="7" max="7" width="64.42578125" customWidth="1"/>
    <col min="8" max="8" width="13" customWidth="1"/>
    <col min="9" max="9" width="30.140625" customWidth="1"/>
    <col min="10" max="10" width="57.5703125" bestFit="1" customWidth="1"/>
  </cols>
  <sheetData>
    <row r="1" spans="1:10" ht="30" x14ac:dyDescent="0.25">
      <c r="A1" s="5" t="s">
        <v>6</v>
      </c>
      <c r="B1" s="4" t="s">
        <v>4</v>
      </c>
      <c r="C1" s="5" t="s">
        <v>0</v>
      </c>
      <c r="D1" s="9" t="s">
        <v>37</v>
      </c>
      <c r="E1" s="5" t="s">
        <v>1</v>
      </c>
      <c r="F1" s="5"/>
      <c r="G1" s="5" t="s">
        <v>18</v>
      </c>
      <c r="H1" s="5" t="s">
        <v>19</v>
      </c>
      <c r="I1" s="5" t="s">
        <v>3</v>
      </c>
      <c r="J1" s="5" t="s">
        <v>20</v>
      </c>
    </row>
    <row r="2" spans="1:10" x14ac:dyDescent="0.25">
      <c r="A2" s="3" t="s">
        <v>7</v>
      </c>
      <c r="B2" t="s">
        <v>16</v>
      </c>
      <c r="C2" s="1">
        <v>50000</v>
      </c>
      <c r="D2" s="10"/>
      <c r="E2" s="1">
        <f t="shared" ref="E2" si="0">C2*D2</f>
        <v>0</v>
      </c>
      <c r="F2" s="1"/>
      <c r="G2" t="s">
        <v>38</v>
      </c>
      <c r="H2" s="7">
        <v>62</v>
      </c>
      <c r="I2" t="s">
        <v>22</v>
      </c>
    </row>
    <row r="3" spans="1:10" x14ac:dyDescent="0.25">
      <c r="A3" s="3" t="s">
        <v>43</v>
      </c>
      <c r="B3" t="s">
        <v>21</v>
      </c>
      <c r="C3" s="1">
        <v>1000</v>
      </c>
      <c r="D3" s="10"/>
      <c r="E3" s="1">
        <f>C3*D3</f>
        <v>0</v>
      </c>
      <c r="F3" s="1"/>
      <c r="G3" t="s">
        <v>36</v>
      </c>
      <c r="H3" s="7">
        <v>2</v>
      </c>
      <c r="J3" t="s">
        <v>23</v>
      </c>
    </row>
    <row r="4" spans="1:10" x14ac:dyDescent="0.25">
      <c r="A4" s="3" t="s">
        <v>8</v>
      </c>
      <c r="B4" t="s">
        <v>17</v>
      </c>
      <c r="C4" s="1">
        <v>4000</v>
      </c>
      <c r="D4" s="10"/>
      <c r="E4" s="1">
        <f t="shared" ref="E4:E20" si="1">C4*D4</f>
        <v>0</v>
      </c>
      <c r="F4" s="1"/>
      <c r="G4" t="s">
        <v>39</v>
      </c>
      <c r="H4" s="7">
        <v>3</v>
      </c>
      <c r="J4" t="s">
        <v>65</v>
      </c>
    </row>
    <row r="5" spans="1:10" x14ac:dyDescent="0.25">
      <c r="A5" s="3" t="s">
        <v>9</v>
      </c>
      <c r="B5" t="s">
        <v>2</v>
      </c>
      <c r="C5" s="1">
        <v>2500</v>
      </c>
      <c r="D5" s="10"/>
      <c r="E5" s="1">
        <f t="shared" si="1"/>
        <v>0</v>
      </c>
      <c r="F5" s="1"/>
      <c r="G5" t="s">
        <v>38</v>
      </c>
      <c r="H5" s="7">
        <v>2</v>
      </c>
    </row>
    <row r="6" spans="1:10" x14ac:dyDescent="0.25">
      <c r="A6" s="3" t="s">
        <v>10</v>
      </c>
      <c r="B6" t="s">
        <v>31</v>
      </c>
      <c r="C6" s="1">
        <v>1630</v>
      </c>
      <c r="D6" s="10"/>
      <c r="E6" s="1">
        <f t="shared" si="1"/>
        <v>0</v>
      </c>
      <c r="F6" s="1"/>
      <c r="G6" t="s">
        <v>38</v>
      </c>
      <c r="H6" s="7">
        <v>3</v>
      </c>
      <c r="I6" t="s">
        <v>62</v>
      </c>
    </row>
    <row r="7" spans="1:10" x14ac:dyDescent="0.25">
      <c r="A7" s="3" t="s">
        <v>11</v>
      </c>
      <c r="B7" t="s">
        <v>32</v>
      </c>
      <c r="C7" s="1">
        <v>4900</v>
      </c>
      <c r="D7" s="10"/>
      <c r="E7" s="1">
        <f t="shared" si="1"/>
        <v>0</v>
      </c>
      <c r="F7" s="1"/>
      <c r="G7" t="s">
        <v>38</v>
      </c>
      <c r="H7" s="7">
        <v>5</v>
      </c>
      <c r="I7" t="s">
        <v>62</v>
      </c>
    </row>
    <row r="8" spans="1:10" x14ac:dyDescent="0.25">
      <c r="A8" s="3" t="s">
        <v>12</v>
      </c>
      <c r="B8" t="s">
        <v>33</v>
      </c>
      <c r="C8" s="1">
        <v>120</v>
      </c>
      <c r="D8" s="10"/>
      <c r="E8" s="1">
        <f t="shared" si="1"/>
        <v>0</v>
      </c>
      <c r="F8" s="1"/>
      <c r="G8" t="s">
        <v>38</v>
      </c>
      <c r="H8" s="7">
        <v>1</v>
      </c>
      <c r="I8" t="s">
        <v>62</v>
      </c>
    </row>
    <row r="9" spans="1:10" x14ac:dyDescent="0.25">
      <c r="A9" s="3" t="s">
        <v>13</v>
      </c>
      <c r="B9" t="s">
        <v>34</v>
      </c>
      <c r="C9" s="1">
        <v>350</v>
      </c>
      <c r="D9" s="10"/>
      <c r="E9" s="1">
        <f t="shared" si="1"/>
        <v>0</v>
      </c>
      <c r="F9" s="1"/>
      <c r="G9" t="s">
        <v>38</v>
      </c>
      <c r="H9" s="7">
        <v>1</v>
      </c>
      <c r="I9" t="s">
        <v>62</v>
      </c>
    </row>
    <row r="10" spans="1:10" x14ac:dyDescent="0.25">
      <c r="A10" s="3" t="s">
        <v>14</v>
      </c>
      <c r="B10" t="s">
        <v>35</v>
      </c>
      <c r="C10" s="1">
        <v>600</v>
      </c>
      <c r="D10" s="10"/>
      <c r="E10" s="1">
        <f t="shared" si="1"/>
        <v>0</v>
      </c>
      <c r="F10" s="1"/>
      <c r="G10" t="s">
        <v>38</v>
      </c>
      <c r="H10" s="7">
        <v>1</v>
      </c>
      <c r="I10" t="s">
        <v>62</v>
      </c>
    </row>
    <row r="11" spans="1:10" x14ac:dyDescent="0.25">
      <c r="A11" s="3" t="s">
        <v>15</v>
      </c>
      <c r="B11" t="s">
        <v>44</v>
      </c>
      <c r="C11" s="1">
        <v>170</v>
      </c>
      <c r="D11" s="10"/>
      <c r="E11" s="1">
        <f t="shared" si="1"/>
        <v>0</v>
      </c>
      <c r="F11" s="1"/>
      <c r="G11" t="s">
        <v>38</v>
      </c>
      <c r="H11" s="7">
        <v>1</v>
      </c>
      <c r="I11" t="s">
        <v>63</v>
      </c>
    </row>
    <row r="12" spans="1:10" x14ac:dyDescent="0.25">
      <c r="A12" s="3" t="s">
        <v>52</v>
      </c>
      <c r="B12" t="s">
        <v>45</v>
      </c>
      <c r="C12" s="1">
        <v>140</v>
      </c>
      <c r="D12" s="10"/>
      <c r="E12" s="1">
        <f t="shared" si="1"/>
        <v>0</v>
      </c>
      <c r="F12" s="1"/>
      <c r="G12" t="s">
        <v>38</v>
      </c>
      <c r="H12" s="7">
        <v>1</v>
      </c>
      <c r="I12" t="s">
        <v>63</v>
      </c>
    </row>
    <row r="13" spans="1:10" x14ac:dyDescent="0.25">
      <c r="A13" s="3" t="s">
        <v>53</v>
      </c>
      <c r="B13" t="s">
        <v>46</v>
      </c>
      <c r="C13" s="1">
        <v>200</v>
      </c>
      <c r="D13" s="10"/>
      <c r="E13" s="1">
        <f t="shared" si="1"/>
        <v>0</v>
      </c>
      <c r="F13" s="1"/>
      <c r="G13" t="s">
        <v>38</v>
      </c>
      <c r="H13" s="7">
        <v>1</v>
      </c>
      <c r="I13" t="s">
        <v>63</v>
      </c>
    </row>
    <row r="14" spans="1:10" x14ac:dyDescent="0.25">
      <c r="A14" s="3" t="s">
        <v>55</v>
      </c>
      <c r="B14" t="s">
        <v>47</v>
      </c>
      <c r="C14" s="1">
        <v>70</v>
      </c>
      <c r="D14" s="10"/>
      <c r="E14" s="1">
        <f t="shared" si="1"/>
        <v>0</v>
      </c>
      <c r="F14" s="1"/>
      <c r="G14" t="s">
        <v>38</v>
      </c>
      <c r="H14" s="7">
        <v>1</v>
      </c>
      <c r="I14" t="s">
        <v>63</v>
      </c>
    </row>
    <row r="15" spans="1:10" x14ac:dyDescent="0.25">
      <c r="A15" s="3" t="s">
        <v>56</v>
      </c>
      <c r="B15" t="s">
        <v>48</v>
      </c>
      <c r="C15" s="1">
        <v>30</v>
      </c>
      <c r="D15" s="10"/>
      <c r="E15" s="1">
        <f t="shared" si="1"/>
        <v>0</v>
      </c>
      <c r="F15" s="1"/>
      <c r="G15" t="s">
        <v>38</v>
      </c>
      <c r="H15" s="7">
        <v>1</v>
      </c>
      <c r="I15" t="s">
        <v>63</v>
      </c>
    </row>
    <row r="16" spans="1:10" x14ac:dyDescent="0.25">
      <c r="A16" s="3" t="s">
        <v>57</v>
      </c>
      <c r="B16" t="s">
        <v>49</v>
      </c>
      <c r="C16" s="1">
        <v>100</v>
      </c>
      <c r="D16" s="10"/>
      <c r="E16" s="1">
        <f t="shared" si="1"/>
        <v>0</v>
      </c>
      <c r="F16" s="1"/>
      <c r="G16" t="s">
        <v>38</v>
      </c>
      <c r="H16" s="7">
        <v>1</v>
      </c>
      <c r="I16" t="s">
        <v>63</v>
      </c>
    </row>
    <row r="17" spans="1:9" x14ac:dyDescent="0.25">
      <c r="A17" s="3" t="s">
        <v>58</v>
      </c>
      <c r="B17" t="s">
        <v>50</v>
      </c>
      <c r="C17" s="1">
        <v>80</v>
      </c>
      <c r="D17" s="10"/>
      <c r="E17" s="1">
        <f t="shared" si="1"/>
        <v>0</v>
      </c>
      <c r="F17" s="1"/>
      <c r="G17" t="s">
        <v>38</v>
      </c>
      <c r="H17" s="7">
        <v>1</v>
      </c>
      <c r="I17" t="s">
        <v>63</v>
      </c>
    </row>
    <row r="18" spans="1:9" x14ac:dyDescent="0.25">
      <c r="A18" s="3" t="s">
        <v>54</v>
      </c>
      <c r="B18" t="s">
        <v>51</v>
      </c>
      <c r="C18" s="1">
        <v>90</v>
      </c>
      <c r="D18" s="10"/>
      <c r="E18" s="1">
        <f t="shared" si="1"/>
        <v>0</v>
      </c>
      <c r="F18" s="1"/>
      <c r="G18" t="s">
        <v>38</v>
      </c>
      <c r="H18" s="7">
        <v>1</v>
      </c>
      <c r="I18" t="s">
        <v>63</v>
      </c>
    </row>
    <row r="19" spans="1:9" x14ac:dyDescent="0.25">
      <c r="A19" s="3" t="s">
        <v>59</v>
      </c>
      <c r="B19" t="s">
        <v>40</v>
      </c>
      <c r="C19" s="1">
        <v>10000</v>
      </c>
      <c r="D19" s="10"/>
      <c r="E19" s="1">
        <f t="shared" si="1"/>
        <v>0</v>
      </c>
      <c r="F19" s="1"/>
      <c r="G19" t="s">
        <v>38</v>
      </c>
      <c r="H19" s="7">
        <v>10</v>
      </c>
    </row>
    <row r="20" spans="1:9" x14ac:dyDescent="0.25">
      <c r="A20" s="3" t="s">
        <v>60</v>
      </c>
      <c r="B20" t="s">
        <v>41</v>
      </c>
      <c r="C20" s="1">
        <v>300</v>
      </c>
      <c r="D20" s="10"/>
      <c r="E20" s="1">
        <f t="shared" si="1"/>
        <v>0</v>
      </c>
      <c r="F20" s="1"/>
      <c r="G20" t="s">
        <v>38</v>
      </c>
      <c r="H20" s="7">
        <v>1</v>
      </c>
    </row>
    <row r="21" spans="1:9" x14ac:dyDescent="0.25">
      <c r="A21" s="3" t="s">
        <v>61</v>
      </c>
      <c r="B21" t="s">
        <v>42</v>
      </c>
      <c r="C21" s="1">
        <v>300</v>
      </c>
      <c r="D21" s="10"/>
      <c r="E21">
        <v>0</v>
      </c>
      <c r="G21" t="s">
        <v>38</v>
      </c>
      <c r="H21" s="3">
        <v>1</v>
      </c>
    </row>
    <row r="22" spans="1:9" x14ac:dyDescent="0.25">
      <c r="C22" s="6">
        <f>SUM(C2:C21)</f>
        <v>76580</v>
      </c>
      <c r="E22" s="6">
        <f>SUM(E2:E21)</f>
        <v>0</v>
      </c>
      <c r="F22" s="6"/>
      <c r="H22" s="8">
        <f>SUM(H2:H21)</f>
        <v>100</v>
      </c>
    </row>
    <row r="25" spans="1:9" x14ac:dyDescent="0.25">
      <c r="B25" s="2" t="s">
        <v>5</v>
      </c>
    </row>
    <row r="27" spans="1:9" x14ac:dyDescent="0.25">
      <c r="A27" t="s">
        <v>24</v>
      </c>
    </row>
    <row r="28" spans="1:9" x14ac:dyDescent="0.25">
      <c r="A28" t="s">
        <v>25</v>
      </c>
      <c r="B28" t="s">
        <v>26</v>
      </c>
    </row>
    <row r="29" spans="1:9" x14ac:dyDescent="0.25">
      <c r="A29" t="s">
        <v>27</v>
      </c>
      <c r="B29" t="s">
        <v>28</v>
      </c>
    </row>
    <row r="30" spans="1:9" x14ac:dyDescent="0.25">
      <c r="A30" t="s">
        <v>29</v>
      </c>
      <c r="B30" t="s">
        <v>30</v>
      </c>
    </row>
    <row r="32" spans="1:9" x14ac:dyDescent="0.25">
      <c r="B32" t="s">
        <v>64</v>
      </c>
    </row>
  </sheetData>
  <phoneticPr fontId="4" type="noConversion"/>
  <hyperlinks>
    <hyperlink ref="B25" r:id="rId1" display="https://www.plzenskakarta.cz/o-nas/vydavane-karty/" xr:uid="{00000000-0004-0000-0000-000000000000}"/>
  </hyperlinks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3268611C811E4699BEA03D23D23A81" ma:contentTypeVersion="1" ma:contentTypeDescription="Vytvoří nový dokument" ma:contentTypeScope="" ma:versionID="643d22b6178821d6f3c52c5188dfdf99">
  <xsd:schema xmlns:xsd="http://www.w3.org/2001/XMLSchema" xmlns:xs="http://www.w3.org/2001/XMLSchema" xmlns:p="http://schemas.microsoft.com/office/2006/metadata/properties" xmlns:ns2="a7951faf-23fd-4a20-be1e-078bbe8d3a9a" targetNamespace="http://schemas.microsoft.com/office/2006/metadata/properties" ma:root="true" ma:fieldsID="0c2c2550e774d23d24efe502dfb120e4" ns2:_="">
    <xsd:import namespace="a7951faf-23fd-4a20-be1e-078bbe8d3a9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951faf-23fd-4a20-be1e-078bbe8d3a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83E9E7-DE28-41D7-A204-E477E3BE559B}">
  <ds:schemaRefs>
    <ds:schemaRef ds:uri="http://schemas.microsoft.com/office/infopath/2007/PartnerControls"/>
    <ds:schemaRef ds:uri="http://www.w3.org/XML/1998/namespace"/>
    <ds:schemaRef ds:uri="a7951faf-23fd-4a20-be1e-078bbe8d3a9a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4F65DF6-6C8F-4896-B00A-F350BE3C4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951faf-23fd-4a20-be1e-078bbe8d3a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1F960A-E28F-4362-971E-CE7310DD19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Nykles Václav</dc:creator>
  <cp:lastModifiedBy>Kodýtková Zdeňka</cp:lastModifiedBy>
  <dcterms:created xsi:type="dcterms:W3CDTF">2022-08-17T08:39:34Z</dcterms:created>
  <dcterms:modified xsi:type="dcterms:W3CDTF">2026-04-02T06:24:01Z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0x010100133268611C811E4699BEA03D23D23A81</vt:lpwstr>
  </property>
</Properties>
</file>