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Veřejné zakázky\2025\05_VZ_Dodávka materiálu pro SSZ\01_Zadávací dokumentace\FINAL\"/>
    </mc:Choice>
  </mc:AlternateContent>
  <bookViews>
    <workbookView xWindow="0" yWindow="0" windowWidth="28800" windowHeight="11580"/>
  </bookViews>
  <sheets>
    <sheet name="Řadiče" sheetId="2" r:id="rId1"/>
  </sheets>
  <definedNames>
    <definedName name="_xlnm.Print_Area" localSheetId="0">Řadiče!$A$1:$H$56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H53" i="2" l="1"/>
  <c r="H55" i="2" l="1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4" i="2"/>
</calcChain>
</file>

<file path=xl/sharedStrings.xml><?xml version="1.0" encoding="utf-8"?>
<sst xmlns="http://schemas.openxmlformats.org/spreadsheetml/2006/main" count="203" uniqueCount="150">
  <si>
    <t>č. pol.</t>
  </si>
  <si>
    <t>m.j.</t>
  </si>
  <si>
    <t>ks</t>
  </si>
  <si>
    <t>Zkratka</t>
  </si>
  <si>
    <t>Anglický název</t>
  </si>
  <si>
    <t xml:space="preserve">Český název </t>
  </si>
  <si>
    <t>APU</t>
  </si>
  <si>
    <t>Auxiliary Power Unit</t>
  </si>
  <si>
    <t>pomocná napájecí jednotka</t>
  </si>
  <si>
    <t>BAZ</t>
  </si>
  <si>
    <t>Display and command unit</t>
  </si>
  <si>
    <t>přístroj pro obsluhu a zobrazení</t>
  </si>
  <si>
    <t>BBP</t>
  </si>
  <si>
    <t>Basic backplane</t>
  </si>
  <si>
    <t>základní nosná deska</t>
  </si>
  <si>
    <t>BBX</t>
  </si>
  <si>
    <t>Basic controller for C9x0</t>
  </si>
  <si>
    <t>základní řídící jednotka (procesorová deska) pro C9x0</t>
  </si>
  <si>
    <t>BDP</t>
  </si>
  <si>
    <t>Detector backplane</t>
  </si>
  <si>
    <t>zadní deska pro detektory</t>
  </si>
  <si>
    <t>BFD</t>
  </si>
  <si>
    <t>Bus interface for detectors</t>
  </si>
  <si>
    <t>modul rozhraní systémové sběrnice</t>
  </si>
  <si>
    <t>BFU</t>
  </si>
  <si>
    <t>I/O module</t>
  </si>
  <si>
    <t>karta vstupů / výstupů</t>
  </si>
  <si>
    <t>BSE</t>
  </si>
  <si>
    <t>Signal monitoring for C900V</t>
  </si>
  <si>
    <t>dohlídací deska pro C900V</t>
  </si>
  <si>
    <t>BSX2</t>
  </si>
  <si>
    <t>Signal monitoring for C9x0ES</t>
  </si>
  <si>
    <t>dohlídací deska pro C9x0ES</t>
  </si>
  <si>
    <t>CPDV</t>
  </si>
  <si>
    <t>Power distribution very low voltage, in Cx20ES controller</t>
  </si>
  <si>
    <t>zdroj velmi nízkého napětí</t>
  </si>
  <si>
    <t>CVA</t>
  </si>
  <si>
    <t>CPDV Adapter in Cx20ES controller</t>
  </si>
  <si>
    <t xml:space="preserve">modul pro převod CPDV signálů </t>
  </si>
  <si>
    <t>DBP</t>
  </si>
  <si>
    <t>Backplane for the LSLS or LSVS lamp switch</t>
  </si>
  <si>
    <t>svorkovnicová deska</t>
  </si>
  <si>
    <t>DCF</t>
  </si>
  <si>
    <t>Time signal receiver (radio clock)</t>
  </si>
  <si>
    <t>radiový zdroj času</t>
  </si>
  <si>
    <t>EVU</t>
  </si>
  <si>
    <t>Power supply</t>
  </si>
  <si>
    <t>zdroj napětí</t>
  </si>
  <si>
    <t>FUP</t>
  </si>
  <si>
    <t>I/O module backplane</t>
  </si>
  <si>
    <t>zadní deska pro kartu vstupů / výstupů</t>
  </si>
  <si>
    <t>LPU</t>
  </si>
  <si>
    <t>Power supply for logical power unit (LPU)</t>
  </si>
  <si>
    <t>logická napájecí jednotka</t>
  </si>
  <si>
    <t>LSC</t>
  </si>
  <si>
    <t>Lamp switch for C900V</t>
  </si>
  <si>
    <t>spínač návěstidel pro C900V</t>
  </si>
  <si>
    <t>LSLS</t>
  </si>
  <si>
    <t>Lamp switch for C940ES</t>
  </si>
  <si>
    <t>spínač návěstidel pro C940ES</t>
  </si>
  <si>
    <t>LSVS</t>
  </si>
  <si>
    <t>Lamp switch for C920ES</t>
  </si>
  <si>
    <t>spínač návěstidel pro C920ES</t>
  </si>
  <si>
    <t>MDU</t>
  </si>
  <si>
    <t>Mains Distrib. Unit</t>
  </si>
  <si>
    <t>hlavní zdroj</t>
  </si>
  <si>
    <t>PDU</t>
  </si>
  <si>
    <t>Power Distribution Unit in the Cx40ES controller</t>
  </si>
  <si>
    <t>jednotka distribuce napětí</t>
  </si>
  <si>
    <t>PHM</t>
  </si>
  <si>
    <t>Phase bus module on C900V</t>
  </si>
  <si>
    <t>fázový sběrnicový modul na C900V</t>
  </si>
  <si>
    <t>PHP</t>
  </si>
  <si>
    <t>Phase bus board on C900V (Backplane for the LSC lamp switch)</t>
  </si>
  <si>
    <t>fázová sběrnicová deska na C900V</t>
  </si>
  <si>
    <t>PEW</t>
  </si>
  <si>
    <t>Resistor module on C900V</t>
  </si>
  <si>
    <t>modul rezistoru na C900V</t>
  </si>
  <si>
    <t>PHP40</t>
  </si>
  <si>
    <t>Phase bus board on C940ES</t>
  </si>
  <si>
    <t>fázová sběrnicová deska na C940ES</t>
  </si>
  <si>
    <t>PEW40</t>
  </si>
  <si>
    <t>Resistor module on C940ES</t>
  </si>
  <si>
    <t>modul rezistoru na C940ES</t>
  </si>
  <si>
    <t>SLD4</t>
  </si>
  <si>
    <t>Detector module with 4 loop inputs</t>
  </si>
  <si>
    <t>karta pro smyčkové detektory</t>
  </si>
  <si>
    <t>OMC2</t>
  </si>
  <si>
    <t>Processor module for sX controller</t>
  </si>
  <si>
    <t>procesorová deska pro řadič sX</t>
  </si>
  <si>
    <t>CBU</t>
  </si>
  <si>
    <t>Control and a signal monitoring unit</t>
  </si>
  <si>
    <t>řídicí a dohlídací deska</t>
  </si>
  <si>
    <t>CPDV pro sX</t>
  </si>
  <si>
    <t>Power distribution very low voltage for sX controller</t>
  </si>
  <si>
    <t>rozvodná jednotka velmi nízkého napětí pro řadič sX</t>
  </si>
  <si>
    <t>CBU-CPDV cable</t>
  </si>
  <si>
    <t>Cable CBU-CPDV</t>
  </si>
  <si>
    <t>propojovací kabel CBU - CPDV</t>
  </si>
  <si>
    <t>CIO</t>
  </si>
  <si>
    <t>I/O module for sX controller</t>
  </si>
  <si>
    <t>karta vstupů / výstupů pro řadič sX</t>
  </si>
  <si>
    <t>GPS</t>
  </si>
  <si>
    <t>GPS receiver for world-wide time receipt</t>
  </si>
  <si>
    <t>přijímač GPS pro celosvětový příjem času</t>
  </si>
  <si>
    <t>LSVS pro sX</t>
  </si>
  <si>
    <t>Lamp switch for sX controller</t>
  </si>
  <si>
    <t>spínač návěstidel pro řadič sX</t>
  </si>
  <si>
    <t>Power supply small</t>
  </si>
  <si>
    <t>Power Supply Unit, Small</t>
  </si>
  <si>
    <t>napájecí zdroj, malý</t>
  </si>
  <si>
    <t>Power supply large</t>
  </si>
  <si>
    <t>Power Supply Unit, Large</t>
  </si>
  <si>
    <t>napájecí zdroj, velký</t>
  </si>
  <si>
    <t>Transform 1400VA</t>
  </si>
  <si>
    <t>Torroid transformer 1400VA</t>
  </si>
  <si>
    <t>toroidní transformátor 1400 VA 42 V</t>
  </si>
  <si>
    <t>Transform 1000VA</t>
  </si>
  <si>
    <t>Torroid transformer 1000VA</t>
  </si>
  <si>
    <t>toroidní transformátor 1000 VA 42 V</t>
  </si>
  <si>
    <t>24 V power supply</t>
  </si>
  <si>
    <t>24V power supply FDV/LDV</t>
  </si>
  <si>
    <t>napájecí zdroj 24 V</t>
  </si>
  <si>
    <t>BAZ2 pro sX řadič</t>
  </si>
  <si>
    <t>Display and command unit for sX controller</t>
  </si>
  <si>
    <t>přístroj pro obsluhu a zobrazení v sX řadiči</t>
  </si>
  <si>
    <t>CDBL</t>
  </si>
  <si>
    <t>Lamp switch backplane for sX controller</t>
  </si>
  <si>
    <t>zadní deska pro výkonový spínač</t>
  </si>
  <si>
    <t>CLB housing</t>
  </si>
  <si>
    <t>CLB angle set</t>
  </si>
  <si>
    <t>šasí pro CLB modul</t>
  </si>
  <si>
    <t>CLB module</t>
  </si>
  <si>
    <t>Detector backplane for sX controller</t>
  </si>
  <si>
    <t>zadní deska pro detektory pro řadič sX</t>
  </si>
  <si>
    <t>venkovní skříň pro řadič</t>
  </si>
  <si>
    <t>nosná konstrukce pod řadič</t>
  </si>
  <si>
    <t>půl vložka do levé části řadiče</t>
  </si>
  <si>
    <t>půl vložka k BAZu</t>
  </si>
  <si>
    <t>půl vložka k hlavní části řadiče</t>
  </si>
  <si>
    <t>centrální klíč pro všechny dvěře (E, P a G)</t>
  </si>
  <si>
    <t>centrální klíč pro všechny dveře (E, P a G)</t>
  </si>
  <si>
    <t>hod</t>
  </si>
  <si>
    <t>Celková cena</t>
  </si>
  <si>
    <t>Celkem</t>
  </si>
  <si>
    <t>Predikované množství na 4 roky</t>
  </si>
  <si>
    <t xml:space="preserve">Nabídková cena Kč bez DPH / m.j. </t>
  </si>
  <si>
    <t>CELKEM ZA NÁHRADNÍ DÍLY - ŘADIČE</t>
  </si>
  <si>
    <t>Hodinová sazba za programování řadiče</t>
  </si>
  <si>
    <t xml:space="preserve">Příloha č. 1 a) - Katalog náhradních dílů řadičů SSZ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</si>
</sst>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i/>
      <sz val="11"/>
      <color rgb="FF974706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5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9" xfId="0" applyFont="1" applyBorder="1"/>
    <xf numFmtId="0" fontId="1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15" xfId="0" applyBorder="1"/>
    <xf numFmtId="164" fontId="0" fillId="0" borderId="16" xfId="0" applyNumberFormat="1" applyBorder="1"/>
    <xf numFmtId="0" fontId="1" fillId="0" borderId="16" xfId="0" applyFont="1" applyFill="1" applyBorder="1" applyAlignment="1">
      <alignment horizontal="center" vertical="center" wrapText="1"/>
    </xf>
    <xf numFmtId="164" fontId="3" fillId="2" borderId="17" xfId="0" applyNumberFormat="1" applyFont="1" applyFill="1" applyBorder="1"/>
    <xf numFmtId="0" fontId="1" fillId="0" borderId="2" xfId="0" applyFont="1" applyBorder="1" applyAlignment="1">
      <alignment horizontal="center"/>
    </xf>
    <xf numFmtId="164" fontId="3" fillId="3" borderId="8" xfId="0" applyNumberFormat="1" applyFont="1" applyFill="1" applyBorder="1"/>
    <xf numFmtId="0" fontId="0" fillId="0" borderId="19" xfId="0" applyBorder="1"/>
    <xf numFmtId="0" fontId="0" fillId="0" borderId="20" xfId="0" applyBorder="1"/>
    <xf numFmtId="164" fontId="0" fillId="0" borderId="18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164" fontId="0" fillId="0" borderId="21" xfId="0" applyNumberFormat="1" applyBorder="1"/>
    <xf numFmtId="0" fontId="0" fillId="0" borderId="16" xfId="0" applyBorder="1"/>
    <xf numFmtId="0" fontId="0" fillId="0" borderId="13" xfId="0" applyBorder="1"/>
    <xf numFmtId="0" fontId="0" fillId="0" borderId="11" xfId="0" applyBorder="1"/>
    <xf numFmtId="0" fontId="0" fillId="0" borderId="13" xfId="0" applyBorder="1" applyAlignment="1">
      <alignment horizontal="center" vertical="center"/>
    </xf>
    <xf numFmtId="164" fontId="3" fillId="4" borderId="13" xfId="0" applyNumberFormat="1" applyFont="1" applyFill="1" applyBorder="1"/>
    <xf numFmtId="164" fontId="0" fillId="0" borderId="12" xfId="0" applyNumberFormat="1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center" vertical="center"/>
    </xf>
    <xf numFmtId="164" fontId="3" fillId="3" borderId="25" xfId="0" applyNumberFormat="1" applyFont="1" applyFill="1" applyBorder="1"/>
    <xf numFmtId="0" fontId="0" fillId="0" borderId="26" xfId="0" applyBorder="1"/>
    <xf numFmtId="164" fontId="1" fillId="0" borderId="27" xfId="0" applyNumberFormat="1" applyFont="1" applyBorder="1"/>
    <xf numFmtId="164" fontId="1" fillId="0" borderId="2" xfId="0" applyNumberFormat="1" applyFont="1" applyBorder="1" applyAlignment="1">
      <alignment horizontal="center"/>
    </xf>
    <xf numFmtId="0" fontId="0" fillId="0" borderId="2" xfId="0" applyBorder="1"/>
    <xf numFmtId="164" fontId="0" fillId="0" borderId="0" xfId="0" applyNumberForma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topLeftCell="A10" zoomScaleNormal="100" workbookViewId="0">
      <selection activeCell="M10" sqref="M10"/>
    </sheetView>
  </sheetViews>
  <sheetFormatPr defaultRowHeight="15" x14ac:dyDescent="0.25"/>
  <cols>
    <col min="1" max="1" width="6.140625" customWidth="1"/>
    <col min="2" max="2" width="17.5703125" bestFit="1" customWidth="1"/>
    <col min="3" max="3" width="54.5703125" customWidth="1"/>
    <col min="4" max="4" width="48.42578125" bestFit="1" customWidth="1"/>
    <col min="5" max="5" width="4.42578125" style="4" customWidth="1"/>
    <col min="6" max="6" width="18.140625" style="5" customWidth="1"/>
    <col min="7" max="7" width="12.140625" bestFit="1" customWidth="1"/>
    <col min="8" max="8" width="18.42578125" customWidth="1"/>
  </cols>
  <sheetData>
    <row r="1" spans="1:9" x14ac:dyDescent="0.25">
      <c r="A1" s="40" t="s">
        <v>149</v>
      </c>
      <c r="B1" s="41"/>
      <c r="C1" s="41"/>
      <c r="D1" s="16"/>
      <c r="E1" s="16"/>
      <c r="F1" s="37"/>
      <c r="G1" s="38"/>
      <c r="H1" s="38"/>
      <c r="I1" s="22"/>
    </row>
    <row r="2" spans="1:9" ht="15.75" thickBot="1" x14ac:dyDescent="0.3">
      <c r="A2" s="9"/>
      <c r="B2" s="21"/>
      <c r="C2" s="22"/>
      <c r="D2" s="22"/>
      <c r="E2" s="23"/>
      <c r="F2" s="39"/>
      <c r="G2" s="26"/>
      <c r="H2" s="26"/>
      <c r="I2" s="22"/>
    </row>
    <row r="3" spans="1:9" ht="45.75" thickBot="1" x14ac:dyDescent="0.3">
      <c r="A3" s="10" t="s">
        <v>0</v>
      </c>
      <c r="B3" s="6" t="s">
        <v>3</v>
      </c>
      <c r="C3" s="6" t="s">
        <v>4</v>
      </c>
      <c r="D3" s="6" t="s">
        <v>5</v>
      </c>
      <c r="E3" s="6" t="s">
        <v>1</v>
      </c>
      <c r="F3" s="1" t="s">
        <v>146</v>
      </c>
      <c r="G3" s="14" t="s">
        <v>145</v>
      </c>
      <c r="H3" s="14" t="s">
        <v>143</v>
      </c>
    </row>
    <row r="4" spans="1:9" x14ac:dyDescent="0.25">
      <c r="A4" s="11">
        <v>1</v>
      </c>
      <c r="B4" s="2" t="s">
        <v>6</v>
      </c>
      <c r="C4" s="2" t="s">
        <v>7</v>
      </c>
      <c r="D4" s="2" t="s">
        <v>8</v>
      </c>
      <c r="E4" s="3" t="s">
        <v>2</v>
      </c>
      <c r="F4" s="17">
        <v>0</v>
      </c>
      <c r="G4" s="18">
        <v>4</v>
      </c>
      <c r="H4" s="24">
        <f>G4*F4</f>
        <v>0</v>
      </c>
    </row>
    <row r="5" spans="1:9" x14ac:dyDescent="0.25">
      <c r="A5" s="11">
        <v>2</v>
      </c>
      <c r="B5" s="2" t="s">
        <v>9</v>
      </c>
      <c r="C5" s="2" t="s">
        <v>10</v>
      </c>
      <c r="D5" s="2" t="s">
        <v>11</v>
      </c>
      <c r="E5" s="3" t="s">
        <v>2</v>
      </c>
      <c r="F5" s="17">
        <v>0</v>
      </c>
      <c r="G5" s="19">
        <v>5</v>
      </c>
      <c r="H5" s="24">
        <f t="shared" ref="H5:H52" si="0">G5*F5</f>
        <v>0</v>
      </c>
    </row>
    <row r="6" spans="1:9" x14ac:dyDescent="0.25">
      <c r="A6" s="11">
        <v>3</v>
      </c>
      <c r="B6" s="2" t="s">
        <v>12</v>
      </c>
      <c r="C6" s="2" t="s">
        <v>13</v>
      </c>
      <c r="D6" s="2" t="s">
        <v>14</v>
      </c>
      <c r="E6" s="3" t="s">
        <v>2</v>
      </c>
      <c r="F6" s="17">
        <v>0</v>
      </c>
      <c r="G6" s="19">
        <v>2</v>
      </c>
      <c r="H6" s="24">
        <f t="shared" si="0"/>
        <v>0</v>
      </c>
    </row>
    <row r="7" spans="1:9" x14ac:dyDescent="0.25">
      <c r="A7" s="11">
        <v>4</v>
      </c>
      <c r="B7" s="2" t="s">
        <v>15</v>
      </c>
      <c r="C7" s="2" t="s">
        <v>16</v>
      </c>
      <c r="D7" s="2" t="s">
        <v>17</v>
      </c>
      <c r="E7" s="3" t="s">
        <v>2</v>
      </c>
      <c r="F7" s="17">
        <v>0</v>
      </c>
      <c r="G7" s="19">
        <v>4</v>
      </c>
      <c r="H7" s="24">
        <f t="shared" si="0"/>
        <v>0</v>
      </c>
    </row>
    <row r="8" spans="1:9" x14ac:dyDescent="0.25">
      <c r="A8" s="11">
        <v>5</v>
      </c>
      <c r="B8" s="2" t="s">
        <v>18</v>
      </c>
      <c r="C8" s="2" t="s">
        <v>19</v>
      </c>
      <c r="D8" s="2" t="s">
        <v>20</v>
      </c>
      <c r="E8" s="3" t="s">
        <v>2</v>
      </c>
      <c r="F8" s="17">
        <v>0</v>
      </c>
      <c r="G8" s="19">
        <v>3</v>
      </c>
      <c r="H8" s="24">
        <f t="shared" si="0"/>
        <v>0</v>
      </c>
    </row>
    <row r="9" spans="1:9" x14ac:dyDescent="0.25">
      <c r="A9" s="11">
        <v>6</v>
      </c>
      <c r="B9" s="2" t="s">
        <v>21</v>
      </c>
      <c r="C9" s="2" t="s">
        <v>22</v>
      </c>
      <c r="D9" s="2" t="s">
        <v>23</v>
      </c>
      <c r="E9" s="3" t="s">
        <v>2</v>
      </c>
      <c r="F9" s="17">
        <v>0</v>
      </c>
      <c r="G9" s="19">
        <v>4</v>
      </c>
      <c r="H9" s="24">
        <f t="shared" si="0"/>
        <v>0</v>
      </c>
    </row>
    <row r="10" spans="1:9" x14ac:dyDescent="0.25">
      <c r="A10" s="11">
        <v>7</v>
      </c>
      <c r="B10" s="2" t="s">
        <v>24</v>
      </c>
      <c r="C10" s="2" t="s">
        <v>25</v>
      </c>
      <c r="D10" s="2" t="s">
        <v>26</v>
      </c>
      <c r="E10" s="3" t="s">
        <v>2</v>
      </c>
      <c r="F10" s="17">
        <v>0</v>
      </c>
      <c r="G10" s="19">
        <v>10</v>
      </c>
      <c r="H10" s="24">
        <f t="shared" si="0"/>
        <v>0</v>
      </c>
    </row>
    <row r="11" spans="1:9" x14ac:dyDescent="0.25">
      <c r="A11" s="11">
        <v>8</v>
      </c>
      <c r="B11" s="2" t="s">
        <v>27</v>
      </c>
      <c r="C11" s="2" t="s">
        <v>28</v>
      </c>
      <c r="D11" s="2" t="s">
        <v>29</v>
      </c>
      <c r="E11" s="3" t="s">
        <v>2</v>
      </c>
      <c r="F11" s="17">
        <v>0</v>
      </c>
      <c r="G11" s="19">
        <v>2</v>
      </c>
      <c r="H11" s="24">
        <f t="shared" si="0"/>
        <v>0</v>
      </c>
    </row>
    <row r="12" spans="1:9" x14ac:dyDescent="0.25">
      <c r="A12" s="11">
        <v>10</v>
      </c>
      <c r="B12" s="2" t="s">
        <v>30</v>
      </c>
      <c r="C12" s="2" t="s">
        <v>31</v>
      </c>
      <c r="D12" s="2" t="s">
        <v>32</v>
      </c>
      <c r="E12" s="3" t="s">
        <v>2</v>
      </c>
      <c r="F12" s="17">
        <v>0</v>
      </c>
      <c r="G12" s="19">
        <v>2</v>
      </c>
      <c r="H12" s="24">
        <f t="shared" si="0"/>
        <v>0</v>
      </c>
    </row>
    <row r="13" spans="1:9" x14ac:dyDescent="0.25">
      <c r="A13" s="11">
        <v>11</v>
      </c>
      <c r="B13" s="2" t="s">
        <v>33</v>
      </c>
      <c r="C13" s="2" t="s">
        <v>34</v>
      </c>
      <c r="D13" s="2" t="s">
        <v>35</v>
      </c>
      <c r="E13" s="3" t="s">
        <v>2</v>
      </c>
      <c r="F13" s="17">
        <v>0</v>
      </c>
      <c r="G13" s="19">
        <v>5</v>
      </c>
      <c r="H13" s="24">
        <f t="shared" si="0"/>
        <v>0</v>
      </c>
    </row>
    <row r="14" spans="1:9" x14ac:dyDescent="0.25">
      <c r="A14" s="11">
        <v>12</v>
      </c>
      <c r="B14" s="2" t="s">
        <v>36</v>
      </c>
      <c r="C14" s="2" t="s">
        <v>37</v>
      </c>
      <c r="D14" s="2" t="s">
        <v>38</v>
      </c>
      <c r="E14" s="3" t="s">
        <v>2</v>
      </c>
      <c r="F14" s="17">
        <v>0</v>
      </c>
      <c r="G14" s="19">
        <v>4</v>
      </c>
      <c r="H14" s="24">
        <f t="shared" si="0"/>
        <v>0</v>
      </c>
    </row>
    <row r="15" spans="1:9" x14ac:dyDescent="0.25">
      <c r="A15" s="11">
        <v>13</v>
      </c>
      <c r="B15" s="2" t="s">
        <v>39</v>
      </c>
      <c r="C15" s="2" t="s">
        <v>40</v>
      </c>
      <c r="D15" s="2" t="s">
        <v>41</v>
      </c>
      <c r="E15" s="3" t="s">
        <v>2</v>
      </c>
      <c r="F15" s="17">
        <v>0</v>
      </c>
      <c r="G15" s="19">
        <v>4</v>
      </c>
      <c r="H15" s="24">
        <f t="shared" si="0"/>
        <v>0</v>
      </c>
    </row>
    <row r="16" spans="1:9" x14ac:dyDescent="0.25">
      <c r="A16" s="11">
        <v>14</v>
      </c>
      <c r="B16" s="2" t="s">
        <v>42</v>
      </c>
      <c r="C16" s="2" t="s">
        <v>43</v>
      </c>
      <c r="D16" s="2" t="s">
        <v>44</v>
      </c>
      <c r="E16" s="3" t="s">
        <v>2</v>
      </c>
      <c r="F16" s="17">
        <v>0</v>
      </c>
      <c r="G16" s="19">
        <v>4</v>
      </c>
      <c r="H16" s="24">
        <f t="shared" si="0"/>
        <v>0</v>
      </c>
    </row>
    <row r="17" spans="1:8" x14ac:dyDescent="0.25">
      <c r="A17" s="11">
        <v>15</v>
      </c>
      <c r="B17" s="2" t="s">
        <v>45</v>
      </c>
      <c r="C17" s="2" t="s">
        <v>46</v>
      </c>
      <c r="D17" s="2" t="s">
        <v>47</v>
      </c>
      <c r="E17" s="3" t="s">
        <v>2</v>
      </c>
      <c r="F17" s="17">
        <v>0</v>
      </c>
      <c r="G17" s="19">
        <v>5</v>
      </c>
      <c r="H17" s="24">
        <f t="shared" si="0"/>
        <v>0</v>
      </c>
    </row>
    <row r="18" spans="1:8" x14ac:dyDescent="0.25">
      <c r="A18" s="11">
        <v>16</v>
      </c>
      <c r="B18" s="2" t="s">
        <v>48</v>
      </c>
      <c r="C18" s="2" t="s">
        <v>49</v>
      </c>
      <c r="D18" s="2" t="s">
        <v>50</v>
      </c>
      <c r="E18" s="3" t="s">
        <v>2</v>
      </c>
      <c r="F18" s="17">
        <v>0</v>
      </c>
      <c r="G18" s="19">
        <v>7</v>
      </c>
      <c r="H18" s="24">
        <f t="shared" si="0"/>
        <v>0</v>
      </c>
    </row>
    <row r="19" spans="1:8" x14ac:dyDescent="0.25">
      <c r="A19" s="11">
        <v>17</v>
      </c>
      <c r="B19" s="2" t="s">
        <v>51</v>
      </c>
      <c r="C19" s="2" t="s">
        <v>52</v>
      </c>
      <c r="D19" s="2" t="s">
        <v>53</v>
      </c>
      <c r="E19" s="3" t="s">
        <v>2</v>
      </c>
      <c r="F19" s="17">
        <v>0</v>
      </c>
      <c r="G19" s="19">
        <v>5</v>
      </c>
      <c r="H19" s="24">
        <f t="shared" si="0"/>
        <v>0</v>
      </c>
    </row>
    <row r="20" spans="1:8" x14ac:dyDescent="0.25">
      <c r="A20" s="11">
        <v>18</v>
      </c>
      <c r="B20" s="2" t="s">
        <v>54</v>
      </c>
      <c r="C20" s="2" t="s">
        <v>55</v>
      </c>
      <c r="D20" s="2" t="s">
        <v>56</v>
      </c>
      <c r="E20" s="3" t="s">
        <v>2</v>
      </c>
      <c r="F20" s="17">
        <v>0</v>
      </c>
      <c r="G20" s="19">
        <v>4</v>
      </c>
      <c r="H20" s="24">
        <f t="shared" si="0"/>
        <v>0</v>
      </c>
    </row>
    <row r="21" spans="1:8" x14ac:dyDescent="0.25">
      <c r="A21" s="11">
        <v>19</v>
      </c>
      <c r="B21" s="2" t="s">
        <v>57</v>
      </c>
      <c r="C21" s="2" t="s">
        <v>58</v>
      </c>
      <c r="D21" s="2" t="s">
        <v>59</v>
      </c>
      <c r="E21" s="3" t="s">
        <v>2</v>
      </c>
      <c r="F21" s="17">
        <v>0</v>
      </c>
      <c r="G21" s="19">
        <v>4</v>
      </c>
      <c r="H21" s="24">
        <f t="shared" si="0"/>
        <v>0</v>
      </c>
    </row>
    <row r="22" spans="1:8" x14ac:dyDescent="0.25">
      <c r="A22" s="11">
        <v>20</v>
      </c>
      <c r="B22" s="2" t="s">
        <v>60</v>
      </c>
      <c r="C22" s="2" t="s">
        <v>61</v>
      </c>
      <c r="D22" s="2" t="s">
        <v>62</v>
      </c>
      <c r="E22" s="3" t="s">
        <v>2</v>
      </c>
      <c r="F22" s="17">
        <v>0</v>
      </c>
      <c r="G22" s="19">
        <v>4</v>
      </c>
      <c r="H22" s="24">
        <f t="shared" si="0"/>
        <v>0</v>
      </c>
    </row>
    <row r="23" spans="1:8" x14ac:dyDescent="0.25">
      <c r="A23" s="11">
        <v>21</v>
      </c>
      <c r="B23" s="2" t="s">
        <v>63</v>
      </c>
      <c r="C23" s="2" t="s">
        <v>64</v>
      </c>
      <c r="D23" s="2" t="s">
        <v>65</v>
      </c>
      <c r="E23" s="3" t="s">
        <v>2</v>
      </c>
      <c r="F23" s="17">
        <v>0</v>
      </c>
      <c r="G23" s="19">
        <v>3</v>
      </c>
      <c r="H23" s="24">
        <f t="shared" si="0"/>
        <v>0</v>
      </c>
    </row>
    <row r="24" spans="1:8" x14ac:dyDescent="0.25">
      <c r="A24" s="11">
        <v>22</v>
      </c>
      <c r="B24" s="2" t="s">
        <v>66</v>
      </c>
      <c r="C24" s="2" t="s">
        <v>67</v>
      </c>
      <c r="D24" s="2" t="s">
        <v>68</v>
      </c>
      <c r="E24" s="3" t="s">
        <v>2</v>
      </c>
      <c r="F24" s="17">
        <v>0</v>
      </c>
      <c r="G24" s="19">
        <v>2</v>
      </c>
      <c r="H24" s="24">
        <f t="shared" si="0"/>
        <v>0</v>
      </c>
    </row>
    <row r="25" spans="1:8" x14ac:dyDescent="0.25">
      <c r="A25" s="11">
        <v>23</v>
      </c>
      <c r="B25" s="2" t="s">
        <v>69</v>
      </c>
      <c r="C25" s="2" t="s">
        <v>70</v>
      </c>
      <c r="D25" s="2" t="s">
        <v>71</v>
      </c>
      <c r="E25" s="3" t="s">
        <v>2</v>
      </c>
      <c r="F25" s="17">
        <v>0</v>
      </c>
      <c r="G25" s="19">
        <v>2</v>
      </c>
      <c r="H25" s="24">
        <f t="shared" si="0"/>
        <v>0</v>
      </c>
    </row>
    <row r="26" spans="1:8" x14ac:dyDescent="0.25">
      <c r="A26" s="11">
        <v>24</v>
      </c>
      <c r="B26" s="2" t="s">
        <v>72</v>
      </c>
      <c r="C26" s="2" t="s">
        <v>73</v>
      </c>
      <c r="D26" s="2" t="s">
        <v>74</v>
      </c>
      <c r="E26" s="3" t="s">
        <v>2</v>
      </c>
      <c r="F26" s="17">
        <v>0</v>
      </c>
      <c r="G26" s="19">
        <v>2</v>
      </c>
      <c r="H26" s="24">
        <f t="shared" si="0"/>
        <v>0</v>
      </c>
    </row>
    <row r="27" spans="1:8" x14ac:dyDescent="0.25">
      <c r="A27" s="11">
        <v>25</v>
      </c>
      <c r="B27" s="2" t="s">
        <v>75</v>
      </c>
      <c r="C27" s="2" t="s">
        <v>76</v>
      </c>
      <c r="D27" s="2" t="s">
        <v>77</v>
      </c>
      <c r="E27" s="3" t="s">
        <v>2</v>
      </c>
      <c r="F27" s="17">
        <v>0</v>
      </c>
      <c r="G27" s="19">
        <v>2</v>
      </c>
      <c r="H27" s="24">
        <f t="shared" si="0"/>
        <v>0</v>
      </c>
    </row>
    <row r="28" spans="1:8" x14ac:dyDescent="0.25">
      <c r="A28" s="11">
        <v>26</v>
      </c>
      <c r="B28" s="2" t="s">
        <v>78</v>
      </c>
      <c r="C28" s="2" t="s">
        <v>79</v>
      </c>
      <c r="D28" s="2" t="s">
        <v>80</v>
      </c>
      <c r="E28" s="3" t="s">
        <v>2</v>
      </c>
      <c r="F28" s="17">
        <v>0</v>
      </c>
      <c r="G28" s="19">
        <v>2</v>
      </c>
      <c r="H28" s="24">
        <f t="shared" si="0"/>
        <v>0</v>
      </c>
    </row>
    <row r="29" spans="1:8" x14ac:dyDescent="0.25">
      <c r="A29" s="11">
        <v>27</v>
      </c>
      <c r="B29" s="2" t="s">
        <v>81</v>
      </c>
      <c r="C29" s="2" t="s">
        <v>82</v>
      </c>
      <c r="D29" s="2" t="s">
        <v>83</v>
      </c>
      <c r="E29" s="3" t="s">
        <v>2</v>
      </c>
      <c r="F29" s="17">
        <v>0</v>
      </c>
      <c r="G29" s="19">
        <v>2</v>
      </c>
      <c r="H29" s="24">
        <f t="shared" si="0"/>
        <v>0</v>
      </c>
    </row>
    <row r="30" spans="1:8" x14ac:dyDescent="0.25">
      <c r="A30" s="11">
        <v>28</v>
      </c>
      <c r="B30" s="2" t="s">
        <v>84</v>
      </c>
      <c r="C30" s="2" t="s">
        <v>85</v>
      </c>
      <c r="D30" s="2" t="s">
        <v>86</v>
      </c>
      <c r="E30" s="3" t="s">
        <v>2</v>
      </c>
      <c r="F30" s="17">
        <v>0</v>
      </c>
      <c r="G30" s="19">
        <v>6</v>
      </c>
      <c r="H30" s="24">
        <f t="shared" si="0"/>
        <v>0</v>
      </c>
    </row>
    <row r="31" spans="1:8" x14ac:dyDescent="0.25">
      <c r="A31" s="11">
        <v>29</v>
      </c>
      <c r="B31" s="2" t="s">
        <v>87</v>
      </c>
      <c r="C31" s="2" t="s">
        <v>88</v>
      </c>
      <c r="D31" s="2" t="s">
        <v>89</v>
      </c>
      <c r="E31" s="3" t="s">
        <v>2</v>
      </c>
      <c r="F31" s="17">
        <v>0</v>
      </c>
      <c r="G31" s="19">
        <v>2</v>
      </c>
      <c r="H31" s="24">
        <f t="shared" si="0"/>
        <v>0</v>
      </c>
    </row>
    <row r="32" spans="1:8" x14ac:dyDescent="0.25">
      <c r="A32" s="11">
        <v>30</v>
      </c>
      <c r="B32" s="2" t="s">
        <v>90</v>
      </c>
      <c r="C32" s="2" t="s">
        <v>91</v>
      </c>
      <c r="D32" s="2" t="s">
        <v>92</v>
      </c>
      <c r="E32" s="3" t="s">
        <v>2</v>
      </c>
      <c r="F32" s="17">
        <v>0</v>
      </c>
      <c r="G32" s="19">
        <v>2</v>
      </c>
      <c r="H32" s="24">
        <f t="shared" si="0"/>
        <v>0</v>
      </c>
    </row>
    <row r="33" spans="1:8" x14ac:dyDescent="0.25">
      <c r="A33" s="11">
        <v>31</v>
      </c>
      <c r="B33" s="2" t="s">
        <v>93</v>
      </c>
      <c r="C33" s="2" t="s">
        <v>94</v>
      </c>
      <c r="D33" s="2" t="s">
        <v>95</v>
      </c>
      <c r="E33" s="3" t="s">
        <v>2</v>
      </c>
      <c r="F33" s="17">
        <v>0</v>
      </c>
      <c r="G33" s="19">
        <v>3</v>
      </c>
      <c r="H33" s="24">
        <f t="shared" si="0"/>
        <v>0</v>
      </c>
    </row>
    <row r="34" spans="1:8" x14ac:dyDescent="0.25">
      <c r="A34" s="11">
        <v>32</v>
      </c>
      <c r="B34" s="2" t="s">
        <v>96</v>
      </c>
      <c r="C34" s="2" t="s">
        <v>97</v>
      </c>
      <c r="D34" s="2" t="s">
        <v>98</v>
      </c>
      <c r="E34" s="3" t="s">
        <v>2</v>
      </c>
      <c r="F34" s="17">
        <v>0</v>
      </c>
      <c r="G34" s="19">
        <v>3</v>
      </c>
      <c r="H34" s="24">
        <f t="shared" si="0"/>
        <v>0</v>
      </c>
    </row>
    <row r="35" spans="1:8" x14ac:dyDescent="0.25">
      <c r="A35" s="11">
        <v>33</v>
      </c>
      <c r="B35" s="2" t="s">
        <v>99</v>
      </c>
      <c r="C35" s="2" t="s">
        <v>100</v>
      </c>
      <c r="D35" s="2" t="s">
        <v>101</v>
      </c>
      <c r="E35" s="3" t="s">
        <v>2</v>
      </c>
      <c r="F35" s="17">
        <v>0</v>
      </c>
      <c r="G35" s="19">
        <v>6</v>
      </c>
      <c r="H35" s="24">
        <f t="shared" si="0"/>
        <v>0</v>
      </c>
    </row>
    <row r="36" spans="1:8" x14ac:dyDescent="0.25">
      <c r="A36" s="11">
        <v>34</v>
      </c>
      <c r="B36" s="2" t="s">
        <v>102</v>
      </c>
      <c r="C36" s="2" t="s">
        <v>103</v>
      </c>
      <c r="D36" s="2" t="s">
        <v>104</v>
      </c>
      <c r="E36" s="3" t="s">
        <v>2</v>
      </c>
      <c r="F36" s="17">
        <v>0</v>
      </c>
      <c r="G36" s="19">
        <v>3</v>
      </c>
      <c r="H36" s="24">
        <f t="shared" si="0"/>
        <v>0</v>
      </c>
    </row>
    <row r="37" spans="1:8" x14ac:dyDescent="0.25">
      <c r="A37" s="11">
        <v>35</v>
      </c>
      <c r="B37" s="2" t="s">
        <v>105</v>
      </c>
      <c r="C37" s="2" t="s">
        <v>106</v>
      </c>
      <c r="D37" s="2" t="s">
        <v>107</v>
      </c>
      <c r="E37" s="3" t="s">
        <v>2</v>
      </c>
      <c r="F37" s="17">
        <v>0</v>
      </c>
      <c r="G37" s="19">
        <v>3</v>
      </c>
      <c r="H37" s="24">
        <f t="shared" si="0"/>
        <v>0</v>
      </c>
    </row>
    <row r="38" spans="1:8" x14ac:dyDescent="0.25">
      <c r="A38" s="11">
        <v>36</v>
      </c>
      <c r="B38" s="2" t="s">
        <v>108</v>
      </c>
      <c r="C38" s="2" t="s">
        <v>109</v>
      </c>
      <c r="D38" s="2" t="s">
        <v>110</v>
      </c>
      <c r="E38" s="3" t="s">
        <v>2</v>
      </c>
      <c r="F38" s="17">
        <v>0</v>
      </c>
      <c r="G38" s="19">
        <v>3</v>
      </c>
      <c r="H38" s="24">
        <f t="shared" si="0"/>
        <v>0</v>
      </c>
    </row>
    <row r="39" spans="1:8" x14ac:dyDescent="0.25">
      <c r="A39" s="11">
        <v>37</v>
      </c>
      <c r="B39" s="2" t="s">
        <v>111</v>
      </c>
      <c r="C39" s="2" t="s">
        <v>112</v>
      </c>
      <c r="D39" s="2" t="s">
        <v>113</v>
      </c>
      <c r="E39" s="3" t="s">
        <v>2</v>
      </c>
      <c r="F39" s="17">
        <v>0</v>
      </c>
      <c r="G39" s="19">
        <v>3</v>
      </c>
      <c r="H39" s="24">
        <f t="shared" si="0"/>
        <v>0</v>
      </c>
    </row>
    <row r="40" spans="1:8" x14ac:dyDescent="0.25">
      <c r="A40" s="11">
        <v>38</v>
      </c>
      <c r="B40" s="2" t="s">
        <v>114</v>
      </c>
      <c r="C40" s="2" t="s">
        <v>115</v>
      </c>
      <c r="D40" s="2" t="s">
        <v>116</v>
      </c>
      <c r="E40" s="3" t="s">
        <v>2</v>
      </c>
      <c r="F40" s="17">
        <v>0</v>
      </c>
      <c r="G40" s="19">
        <v>2</v>
      </c>
      <c r="H40" s="24">
        <f t="shared" si="0"/>
        <v>0</v>
      </c>
    </row>
    <row r="41" spans="1:8" x14ac:dyDescent="0.25">
      <c r="A41" s="11">
        <v>39</v>
      </c>
      <c r="B41" s="2" t="s">
        <v>117</v>
      </c>
      <c r="C41" s="2" t="s">
        <v>118</v>
      </c>
      <c r="D41" s="2" t="s">
        <v>119</v>
      </c>
      <c r="E41" s="3" t="s">
        <v>2</v>
      </c>
      <c r="F41" s="17">
        <v>0</v>
      </c>
      <c r="G41" s="19">
        <v>2</v>
      </c>
      <c r="H41" s="24">
        <f t="shared" si="0"/>
        <v>0</v>
      </c>
    </row>
    <row r="42" spans="1:8" x14ac:dyDescent="0.25">
      <c r="A42" s="11">
        <v>40</v>
      </c>
      <c r="B42" s="2" t="s">
        <v>120</v>
      </c>
      <c r="C42" s="2" t="s">
        <v>121</v>
      </c>
      <c r="D42" s="2" t="s">
        <v>122</v>
      </c>
      <c r="E42" s="3" t="s">
        <v>2</v>
      </c>
      <c r="F42" s="17">
        <v>0</v>
      </c>
      <c r="G42" s="19">
        <v>3</v>
      </c>
      <c r="H42" s="24">
        <f t="shared" si="0"/>
        <v>0</v>
      </c>
    </row>
    <row r="43" spans="1:8" x14ac:dyDescent="0.25">
      <c r="A43" s="11">
        <v>41</v>
      </c>
      <c r="B43" s="2" t="s">
        <v>123</v>
      </c>
      <c r="C43" s="2" t="s">
        <v>124</v>
      </c>
      <c r="D43" s="2" t="s">
        <v>125</v>
      </c>
      <c r="E43" s="3" t="s">
        <v>2</v>
      </c>
      <c r="F43" s="17">
        <v>0</v>
      </c>
      <c r="G43" s="19">
        <v>3</v>
      </c>
      <c r="H43" s="24">
        <f t="shared" si="0"/>
        <v>0</v>
      </c>
    </row>
    <row r="44" spans="1:8" x14ac:dyDescent="0.25">
      <c r="A44" s="11">
        <v>42</v>
      </c>
      <c r="B44" s="2" t="s">
        <v>126</v>
      </c>
      <c r="C44" s="2" t="s">
        <v>127</v>
      </c>
      <c r="D44" s="2" t="s">
        <v>128</v>
      </c>
      <c r="E44" s="3" t="s">
        <v>2</v>
      </c>
      <c r="F44" s="17">
        <v>0</v>
      </c>
      <c r="G44" s="19">
        <v>3</v>
      </c>
      <c r="H44" s="24">
        <f t="shared" si="0"/>
        <v>0</v>
      </c>
    </row>
    <row r="45" spans="1:8" x14ac:dyDescent="0.25">
      <c r="A45" s="11">
        <v>43</v>
      </c>
      <c r="B45" s="2" t="s">
        <v>129</v>
      </c>
      <c r="C45" s="2" t="s">
        <v>130</v>
      </c>
      <c r="D45" s="2" t="s">
        <v>131</v>
      </c>
      <c r="E45" s="3" t="s">
        <v>2</v>
      </c>
      <c r="F45" s="17">
        <v>0</v>
      </c>
      <c r="G45" s="19">
        <v>3</v>
      </c>
      <c r="H45" s="24">
        <f t="shared" si="0"/>
        <v>0</v>
      </c>
    </row>
    <row r="46" spans="1:8" x14ac:dyDescent="0.25">
      <c r="A46" s="11">
        <v>44</v>
      </c>
      <c r="B46" s="2" t="s">
        <v>132</v>
      </c>
      <c r="C46" s="2" t="s">
        <v>133</v>
      </c>
      <c r="D46" s="2" t="s">
        <v>134</v>
      </c>
      <c r="E46" s="3" t="s">
        <v>2</v>
      </c>
      <c r="F46" s="17">
        <v>0</v>
      </c>
      <c r="G46" s="19">
        <v>3</v>
      </c>
      <c r="H46" s="24">
        <f t="shared" si="0"/>
        <v>0</v>
      </c>
    </row>
    <row r="47" spans="1:8" x14ac:dyDescent="0.25">
      <c r="A47" s="11">
        <v>45</v>
      </c>
      <c r="B47" s="2"/>
      <c r="C47" s="2" t="s">
        <v>135</v>
      </c>
      <c r="D47" s="2" t="s">
        <v>135</v>
      </c>
      <c r="E47" s="3" t="s">
        <v>2</v>
      </c>
      <c r="F47" s="17">
        <v>0</v>
      </c>
      <c r="G47" s="19">
        <v>3</v>
      </c>
      <c r="H47" s="24">
        <f t="shared" si="0"/>
        <v>0</v>
      </c>
    </row>
    <row r="48" spans="1:8" x14ac:dyDescent="0.25">
      <c r="A48" s="11">
        <v>46</v>
      </c>
      <c r="B48" s="2"/>
      <c r="C48" s="2" t="s">
        <v>136</v>
      </c>
      <c r="D48" s="2" t="s">
        <v>136</v>
      </c>
      <c r="E48" s="3" t="s">
        <v>2</v>
      </c>
      <c r="F48" s="17">
        <v>0</v>
      </c>
      <c r="G48" s="19">
        <v>2</v>
      </c>
      <c r="H48" s="24">
        <f t="shared" si="0"/>
        <v>0</v>
      </c>
    </row>
    <row r="49" spans="1:8" x14ac:dyDescent="0.25">
      <c r="A49" s="11">
        <v>47</v>
      </c>
      <c r="B49" s="2"/>
      <c r="C49" s="2" t="s">
        <v>137</v>
      </c>
      <c r="D49" s="2" t="s">
        <v>137</v>
      </c>
      <c r="E49" s="3" t="s">
        <v>2</v>
      </c>
      <c r="F49" s="17">
        <v>0</v>
      </c>
      <c r="G49" s="19">
        <v>6</v>
      </c>
      <c r="H49" s="24">
        <f t="shared" si="0"/>
        <v>0</v>
      </c>
    </row>
    <row r="50" spans="1:8" x14ac:dyDescent="0.25">
      <c r="A50" s="11">
        <v>48</v>
      </c>
      <c r="B50" s="2"/>
      <c r="C50" s="2" t="s">
        <v>138</v>
      </c>
      <c r="D50" s="2" t="s">
        <v>138</v>
      </c>
      <c r="E50" s="3" t="s">
        <v>2</v>
      </c>
      <c r="F50" s="17">
        <v>0</v>
      </c>
      <c r="G50" s="19">
        <v>6</v>
      </c>
      <c r="H50" s="24">
        <f t="shared" si="0"/>
        <v>0</v>
      </c>
    </row>
    <row r="51" spans="1:8" x14ac:dyDescent="0.25">
      <c r="A51" s="11">
        <v>49</v>
      </c>
      <c r="B51" s="2"/>
      <c r="C51" s="2" t="s">
        <v>139</v>
      </c>
      <c r="D51" s="2" t="s">
        <v>139</v>
      </c>
      <c r="E51" s="3" t="s">
        <v>2</v>
      </c>
      <c r="F51" s="17">
        <v>0</v>
      </c>
      <c r="G51" s="19">
        <v>6</v>
      </c>
      <c r="H51" s="24">
        <f t="shared" si="0"/>
        <v>0</v>
      </c>
    </row>
    <row r="52" spans="1:8" ht="15.75" thickBot="1" x14ac:dyDescent="0.3">
      <c r="A52" s="31">
        <v>50</v>
      </c>
      <c r="B52" s="32"/>
      <c r="C52" s="32" t="s">
        <v>140</v>
      </c>
      <c r="D52" s="32" t="s">
        <v>141</v>
      </c>
      <c r="E52" s="33" t="s">
        <v>2</v>
      </c>
      <c r="F52" s="34">
        <v>0</v>
      </c>
      <c r="G52" s="35">
        <v>6</v>
      </c>
      <c r="H52" s="20">
        <f t="shared" si="0"/>
        <v>0</v>
      </c>
    </row>
    <row r="53" spans="1:8" ht="28.5" customHeight="1" thickBot="1" x14ac:dyDescent="0.3">
      <c r="A53" s="45" t="s">
        <v>147</v>
      </c>
      <c r="B53" s="46"/>
      <c r="C53" s="46"/>
      <c r="D53" s="46"/>
      <c r="E53" s="46"/>
      <c r="F53" s="46"/>
      <c r="G53" s="47"/>
      <c r="H53" s="36">
        <f>SUM(H4:H52)</f>
        <v>0</v>
      </c>
    </row>
    <row r="54" spans="1:8" ht="44.25" customHeight="1" thickBot="1" x14ac:dyDescent="0.3">
      <c r="A54" s="12"/>
      <c r="B54" s="26"/>
      <c r="C54" s="26"/>
      <c r="D54" s="27"/>
      <c r="E54" s="28"/>
      <c r="F54" s="29"/>
      <c r="G54" s="27"/>
      <c r="H54" s="30"/>
    </row>
    <row r="55" spans="1:8" ht="34.5" customHeight="1" thickBot="1" x14ac:dyDescent="0.3">
      <c r="A55" s="42" t="s">
        <v>148</v>
      </c>
      <c r="B55" s="43"/>
      <c r="C55" s="43"/>
      <c r="D55" s="44"/>
      <c r="E55" s="7" t="s">
        <v>142</v>
      </c>
      <c r="F55" s="15">
        <v>0</v>
      </c>
      <c r="G55" s="25">
        <v>200</v>
      </c>
      <c r="H55" s="13">
        <f t="shared" ref="H55" si="1">G55*F55</f>
        <v>0</v>
      </c>
    </row>
    <row r="56" spans="1:8" ht="15.75" thickBot="1" x14ac:dyDescent="0.3">
      <c r="G56" t="s">
        <v>144</v>
      </c>
      <c r="H56" s="13">
        <f>SUM(H53+H55)</f>
        <v>0</v>
      </c>
    </row>
    <row r="57" spans="1:8" x14ac:dyDescent="0.25">
      <c r="D57" s="8"/>
    </row>
    <row r="59" spans="1:8" x14ac:dyDescent="0.25">
      <c r="E59"/>
      <c r="F59"/>
    </row>
  </sheetData>
  <mergeCells count="3">
    <mergeCell ref="A1:C1"/>
    <mergeCell ref="A55:D55"/>
    <mergeCell ref="A53:G53"/>
  </mergeCells>
  <pageMargins left="0.7" right="0.7" top="0.75" bottom="0.75" header="0.3" footer="0.3"/>
  <pageSetup scale="55"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561AF1-2CD5-4F68-968D-6B285F1C6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3DC511-A5CE-4802-9D8D-08E3C4E25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951faf-23fd-4a20-be1e-078bbe8d3a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4166EA-ECD1-4E6E-9E52-1CF57D2447C9}">
  <ds:schemaRefs>
    <ds:schemaRef ds:uri="http://purl.org/dc/dcmitype/"/>
    <ds:schemaRef ds:uri="a7951faf-23fd-4a20-be1e-078bbe8d3a9a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Řadiče</vt:lpstr>
      <vt:lpstr>Řadiče!Oblast_tisku</vt:lpstr>
    </vt:vector>
  </TitlesOfParts>
  <Company>Yunex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Kelis, Martin (YU CZ U)</dc:creator>
  <cp:lastModifiedBy>Kodýtková Zdeňka</cp:lastModifiedBy>
  <cp:lastPrinted>2025-05-12T06:03:12Z</cp:lastPrinted>
  <dcterms:created xsi:type="dcterms:W3CDTF">2023-02-20T09:27:08Z</dcterms:created>
  <dcterms:modified xsi:type="dcterms:W3CDTF">2025-05-12T06:03:22Z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841393-e171-48c1-bf44-6431e01ab6ae_Enabled">
    <vt:lpwstr>true</vt:lpwstr>
  </property>
  <property fmtid="{D5CDD505-2E9C-101B-9397-08002B2CF9AE}" pid="3" name="MSIP_Label_ab841393-e171-48c1-bf44-6431e01ab6ae_SetDate">
    <vt:lpwstr>2023-02-20T09:27:09Z</vt:lpwstr>
  </property>
  <property fmtid="{D5CDD505-2E9C-101B-9397-08002B2CF9AE}" pid="4" name="MSIP_Label_ab841393-e171-48c1-bf44-6431e01ab6ae_Method">
    <vt:lpwstr>Standard</vt:lpwstr>
  </property>
  <property fmtid="{D5CDD505-2E9C-101B-9397-08002B2CF9AE}" pid="5" name="MSIP_Label_ab841393-e171-48c1-bf44-6431e01ab6ae_Name">
    <vt:lpwstr>C1-Restricted</vt:lpwstr>
  </property>
  <property fmtid="{D5CDD505-2E9C-101B-9397-08002B2CF9AE}" pid="6" name="MSIP_Label_ab841393-e171-48c1-bf44-6431e01ab6ae_SiteId">
    <vt:lpwstr>fffdf13b-2fe7-4bd1-aabc-04c6182ce4c2</vt:lpwstr>
  </property>
  <property fmtid="{D5CDD505-2E9C-101B-9397-08002B2CF9AE}" pid="7" name="MSIP_Label_ab841393-e171-48c1-bf44-6431e01ab6ae_ActionId">
    <vt:lpwstr>7e0d40ae-37a0-4cb4-951a-6df02c495ae9</vt:lpwstr>
  </property>
  <property fmtid="{D5CDD505-2E9C-101B-9397-08002B2CF9AE}" pid="8" name="MSIP_Label_ab841393-e171-48c1-bf44-6431e01ab6ae_ContentBits">
    <vt:lpwstr>0</vt:lpwstr>
  </property>
  <property fmtid="{D5CDD505-2E9C-101B-9397-08002B2CF9AE}" pid="9" name="ContentTypeId">
    <vt:lpwstr>0x010100133268611C811E4699BEA03D23D23A81</vt:lpwstr>
  </property>
</Properties>
</file>