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DNS\DNS VÝZVY\2024\Výzva č. 1 - 27. 03. 2024\Výzva č. 1\"/>
    </mc:Choice>
  </mc:AlternateContent>
  <bookViews>
    <workbookView xWindow="2730" yWindow="2730" windowWidth="21600" windowHeight="11295" tabRatio="500"/>
  </bookViews>
  <sheets>
    <sheet name="List1" sheetId="1" r:id="rId1"/>
    <sheet name="Konfigurace ID 1" sheetId="2" r:id="rId2"/>
  </sheets>
  <definedNames>
    <definedName name="_xlnm.Print_Area" localSheetId="0">List1!$A$1:$I$17</definedName>
    <definedName name="ProBook_650_G9_bez_NFC" localSheetId="1">'Konfigurace ID 1'!$A$2:$B$28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" i="1" l="1"/>
  <c r="I13" i="1"/>
  <c r="I12" i="1"/>
  <c r="F16" i="1"/>
  <c r="I11" i="1" l="1"/>
  <c r="I10" i="1"/>
  <c r="I9" i="1"/>
  <c r="I8" i="1"/>
  <c r="I7" i="1"/>
  <c r="I6" i="1"/>
  <c r="I14" i="1" l="1"/>
  <c r="I15" i="1" s="1"/>
</calcChain>
</file>

<file path=xl/sharedStrings.xml><?xml version="1.0" encoding="utf-8"?>
<sst xmlns="http://schemas.openxmlformats.org/spreadsheetml/2006/main" count="122" uniqueCount="111">
  <si>
    <t>Zadavatel požaduje tyto produkty:</t>
  </si>
  <si>
    <t>ID</t>
  </si>
  <si>
    <t>produkt</t>
  </si>
  <si>
    <t>Typ</t>
  </si>
  <si>
    <t>minimální  specifikace komponent/požadavky zadavatele</t>
  </si>
  <si>
    <t xml:space="preserve">Part # </t>
  </si>
  <si>
    <t>ks</t>
  </si>
  <si>
    <t>konkrétní označení nabízeného produktu</t>
  </si>
  <si>
    <t>nabídková cena za ks bez DPH</t>
  </si>
  <si>
    <t>nabídková cena celkem bez DPH</t>
  </si>
  <si>
    <t>Standardní notebook bez dokovací stanice</t>
  </si>
  <si>
    <t>Konfigurace ID1</t>
  </si>
  <si>
    <t>Kabelová USB klávesnice</t>
  </si>
  <si>
    <t>266C9AA</t>
  </si>
  <si>
    <t xml:space="preserve">     Cena celkem bez DPH</t>
  </si>
  <si>
    <t xml:space="preserve">      Cena celkem s DPH</t>
  </si>
  <si>
    <t>takto podbarvená pole dodavatel povinně vyplní</t>
  </si>
  <si>
    <t>Pike Silver Aluminum U15 ID</t>
  </si>
  <si>
    <t>Standard Packaging</t>
  </si>
  <si>
    <t>OS Localization</t>
  </si>
  <si>
    <t>Windows 11 Pro 64</t>
  </si>
  <si>
    <t>Dual AryMic HD USB2 WFOV Integrated Camera</t>
  </si>
  <si>
    <t>256GB PCIe NVMe Value Solid State Drive</t>
  </si>
  <si>
    <t>No Near Field Communication (No NFC)</t>
  </si>
  <si>
    <t>Intel AX211 Wi-Fi 6E 160 MHz +Bluetooth 5.3 WW WLAN</t>
  </si>
  <si>
    <t>No WWAN</t>
  </si>
  <si>
    <t>Long Life 51Whr Fast Charge 3 cell Battery</t>
  </si>
  <si>
    <t>65 Watt Smart nPFC Right Angle AC Adapter</t>
  </si>
  <si>
    <t>HP Tamper Lock</t>
  </si>
  <si>
    <t>1/1/0 Warranty</t>
  </si>
  <si>
    <t>No vPro AMT supported</t>
  </si>
  <si>
    <t>Country Localization</t>
  </si>
  <si>
    <t>EU RED Pictogram Label</t>
  </si>
  <si>
    <t>ZD021A</t>
  </si>
  <si>
    <t>HP Deliv SVC Door/Dock NB</t>
  </si>
  <si>
    <t>UA6A1E</t>
  </si>
  <si>
    <t>Electronic TCO Certified labeling</t>
  </si>
  <si>
    <t>Electronic Energy Star labeling (EStar)</t>
  </si>
  <si>
    <t>HP 3 year Next Business Day Response Onsite Notebook Hardware Support</t>
  </si>
  <si>
    <t xml:space="preserve"> Active SmartCard</t>
  </si>
  <si>
    <t>Konfigurace HP EliteBook 650 G10</t>
  </si>
  <si>
    <t>736W6AV</t>
  </si>
  <si>
    <t>756Z2AV</t>
  </si>
  <si>
    <t>757H1AV</t>
  </si>
  <si>
    <t>756Y5AV</t>
  </si>
  <si>
    <t>HP EliteBook 650 15.6 inch G10 (i5-1335U, UMA, TI PD IC) IDS Base NB PC</t>
  </si>
  <si>
    <t>757A8AV</t>
  </si>
  <si>
    <t>4SS11AV#BCM</t>
  </si>
  <si>
    <t>757C7AV</t>
  </si>
  <si>
    <t>756Y7AV</t>
  </si>
  <si>
    <t>15.6 inch FHD (1920x1080) Anti-Glare LED UWVA, 250 for HD Webcam Narrow Bezel bent</t>
  </si>
  <si>
    <t>757D4AV</t>
  </si>
  <si>
    <t>16GB (1x16GB) DDR4 3200</t>
  </si>
  <si>
    <t>757F7AV</t>
  </si>
  <si>
    <t>757A3AV</t>
  </si>
  <si>
    <t>786W4AV</t>
  </si>
  <si>
    <t>757A2AV</t>
  </si>
  <si>
    <t>No Fingerprint Sensor</t>
  </si>
  <si>
    <t>757F1AV</t>
  </si>
  <si>
    <t>756Y2AV</t>
  </si>
  <si>
    <t>756Y0AV</t>
  </si>
  <si>
    <t>68V61AV#BCM</t>
  </si>
  <si>
    <t>C5 1.0m Sticker Conventional Power Cord</t>
  </si>
  <si>
    <t>4N733AV</t>
  </si>
  <si>
    <t>756C6AV#ABB</t>
  </si>
  <si>
    <t>4V0B5AV</t>
  </si>
  <si>
    <t>755Y7AV#BCM</t>
  </si>
  <si>
    <t>757L2AV#BCM</t>
  </si>
  <si>
    <t>for TBT Clickpad Backlit num kypd spill-resistant KBD</t>
  </si>
  <si>
    <t>3AH75AV</t>
  </si>
  <si>
    <t>1Y632AV</t>
  </si>
  <si>
    <t>3E758AV</t>
  </si>
  <si>
    <t>6E6V1AV</t>
  </si>
  <si>
    <t>Core i5 sz3 G13 Label</t>
  </si>
  <si>
    <t>AY130AV</t>
  </si>
  <si>
    <t>HP Packaging Tag Service</t>
  </si>
  <si>
    <t>766U7AV</t>
  </si>
  <si>
    <t>HP Packaging Tag SN+MAC1+UUID+PKID SVC</t>
  </si>
  <si>
    <t>HP EliteBook 650 G10</t>
  </si>
  <si>
    <t>HP EliteBook 650 G10__konfigurace ID 1</t>
  </si>
  <si>
    <t>6N6E9AA</t>
  </si>
  <si>
    <t>Monitor 24"</t>
  </si>
  <si>
    <t>HP E24 G5</t>
  </si>
  <si>
    <t>U0J13E</t>
  </si>
  <si>
    <t>HP 5y Nbd Adv Exchange Large Monitor SVC</t>
  </si>
  <si>
    <t>265A9AA</t>
  </si>
  <si>
    <t>HP 125/ Kancelářská/ Optická/ Drátová USB/ Černá</t>
  </si>
  <si>
    <t>HP 125/ Drátová USB/ CZSK-Layout/ Černá</t>
  </si>
  <si>
    <t>Kabelová USB myš</t>
  </si>
  <si>
    <t>Monitor 27"</t>
  </si>
  <si>
    <t>HP E27 G5</t>
  </si>
  <si>
    <t>6N4E2AA</t>
  </si>
  <si>
    <t>6N6E9AAHP E24 G5</t>
  </si>
  <si>
    <t>U0J13E HP 5y Nbd Adv Exchange Large Monitor SVC</t>
  </si>
  <si>
    <t>265A9AA HP 125/ Kancelářská/ Optická/ Drátová USB/ Černá</t>
  </si>
  <si>
    <t>266C9AA HP 125/ Drátová USB/ CZSK-Layout/ Černá</t>
  </si>
  <si>
    <t>6N4E2AA HP E27 G5</t>
  </si>
  <si>
    <t>Rozšířená záruka</t>
  </si>
  <si>
    <t>784Q9AA</t>
  </si>
  <si>
    <t>784Q9AA HP USB-C 120W G5 Essntl Dock</t>
  </si>
  <si>
    <t>HP USB-C 120W G5 Essntl Dock</t>
  </si>
  <si>
    <t>Dokovací stanice</t>
  </si>
  <si>
    <t>5G3A7ES</t>
  </si>
  <si>
    <t>HP ZBook/ Power G10/ i7-13700H/ 15,6"/ FHD/
16GB/ 512GB SSD/ RTX A1000/ W11P/ Silver/ 5R</t>
  </si>
  <si>
    <t>5G3A7ES HP ZBook/ Power G10/ i7-13700H/ 15,6"/ FHD/
16GB/ 512GB SSD/ RTX A1000/ W11P/ Silver/ 5R</t>
  </si>
  <si>
    <t>Výkonější NTB bez dokovací stanice</t>
  </si>
  <si>
    <t>4J0G4AA</t>
  </si>
  <si>
    <t xml:space="preserve"> 4J0G4AA HP TB 280W G4 Dock wCombo Cable</t>
  </si>
  <si>
    <t>HP TB 280W G4 Dock wCombo Cable</t>
  </si>
  <si>
    <t xml:space="preserve">Dokovací stanice </t>
  </si>
  <si>
    <t>Příloha č. 1 Dílčí výzvy DNS - Dodávky výpočetní techniky v roce 2024 - Technická specifikace a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</si>
</sst>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&quot; Kč&quot;"/>
  </numFmts>
  <fonts count="8" x14ac:knownFonts="1">
    <font>
      <sz val="11"/>
      <color rgb="FF000000"/>
      <name val="Calibri"/>
      <family val="2"/>
      <charset val="238"/>
    </font>
    <font>
      <b/>
      <sz val="16"/>
      <color rgb="FF1F4E79"/>
      <name val="Calibri"/>
      <family val="2"/>
      <charset val="238"/>
    </font>
    <font>
      <b/>
      <sz val="14"/>
      <color rgb="FF1F4E79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u/>
      <sz val="11"/>
      <color rgb="FF0563C1"/>
      <name val="Calibri"/>
      <family val="2"/>
      <charset val="238"/>
    </font>
    <font>
      <u/>
      <sz val="11"/>
      <color rgb="FF0563C1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D9D9D9"/>
        <bgColor rgb="FFDAE3F3"/>
      </patternFill>
    </fill>
    <fill>
      <patternFill patternType="solid">
        <fgColor rgb="FFFFC000"/>
        <bgColor rgb="FFFF9900"/>
      </patternFill>
    </fill>
    <fill>
      <patternFill patternType="solid">
        <fgColor rgb="FFDAE3F3"/>
        <bgColor rgb="FFD9D9D9"/>
      </patternFill>
    </fill>
    <fill>
      <patternFill patternType="solid">
        <fgColor rgb="FFFBE5D6"/>
        <bgColor rgb="FFDAE3F3"/>
      </patternFill>
    </fill>
    <fill>
      <patternFill patternType="solid">
        <fgColor theme="0"/>
        <bgColor rgb="FFD9D9D9"/>
      </patternFill>
    </fill>
    <fill>
      <patternFill patternType="solid">
        <fgColor theme="5" tint="0.79998168889431442"/>
        <bgColor rgb="FFDAE3F3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9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164" fontId="3" fillId="6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5" borderId="6" xfId="0" applyFill="1" applyBorder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3" fillId="4" borderId="5" xfId="0" applyFont="1" applyFill="1" applyBorder="1" applyAlignment="1">
      <alignment horizontal="left" vertical="center"/>
    </xf>
    <xf numFmtId="11" fontId="0" fillId="0" borderId="0" xfId="0" applyNumberFormat="1"/>
    <xf numFmtId="0" fontId="0" fillId="0" borderId="0" xfId="0" applyAlignment="1">
      <alignment wrapText="1"/>
    </xf>
    <xf numFmtId="0" fontId="3" fillId="4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5" fillId="4" borderId="10" xfId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164" fontId="0" fillId="5" borderId="10" xfId="0" applyNumberFormat="1" applyFill="1" applyBorder="1" applyAlignment="1" applyProtection="1">
      <alignment horizontal="center" vertical="center" wrapText="1"/>
      <protection locked="0"/>
    </xf>
    <xf numFmtId="165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165" fontId="0" fillId="7" borderId="10" xfId="0" applyNumberFormat="1" applyFill="1" applyBorder="1" applyAlignment="1">
      <alignment horizontal="center" vertical="center"/>
    </xf>
    <xf numFmtId="164" fontId="3" fillId="8" borderId="8" xfId="0" applyNumberFormat="1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BE5D6"/>
      <rgbColor rgb="FFDAE3F3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tabSelected="1" zoomScale="90" zoomScaleNormal="90" zoomScaleSheetLayoutView="100" zoomScalePageLayoutView="90" workbookViewId="0">
      <selection activeCell="I14" sqref="I14"/>
    </sheetView>
  </sheetViews>
  <sheetFormatPr defaultColWidth="8.5703125" defaultRowHeight="15" x14ac:dyDescent="0.25"/>
  <cols>
    <col min="1" max="1" width="7.5703125" customWidth="1"/>
    <col min="2" max="2" width="29.28515625" customWidth="1"/>
    <col min="3" max="3" width="35.85546875" customWidth="1"/>
    <col min="4" max="4" width="30.5703125" customWidth="1"/>
    <col min="5" max="5" width="12.85546875" customWidth="1"/>
    <col min="6" max="6" width="8.28515625" customWidth="1"/>
    <col min="7" max="7" width="28.28515625" customWidth="1"/>
    <col min="8" max="8" width="15.7109375" customWidth="1"/>
    <col min="9" max="9" width="20.42578125" customWidth="1"/>
  </cols>
  <sheetData>
    <row r="1" spans="1:9" ht="21" x14ac:dyDescent="0.25">
      <c r="A1" s="1" t="s">
        <v>110</v>
      </c>
      <c r="B1" s="2"/>
      <c r="C1" s="3"/>
      <c r="D1" s="3"/>
      <c r="E1" s="3"/>
      <c r="F1" s="4"/>
      <c r="G1" s="4"/>
      <c r="H1" s="5"/>
      <c r="I1" s="5"/>
    </row>
    <row r="2" spans="1:9" ht="18.75" x14ac:dyDescent="0.25">
      <c r="A2" s="2"/>
      <c r="B2" s="2"/>
      <c r="C2" s="3"/>
      <c r="D2" s="3"/>
      <c r="E2" s="3"/>
      <c r="F2" s="4"/>
      <c r="G2" s="4"/>
      <c r="H2" s="5"/>
      <c r="I2" s="5"/>
    </row>
    <row r="3" spans="1:9" x14ac:dyDescent="0.25">
      <c r="A3" s="6" t="s">
        <v>0</v>
      </c>
      <c r="B3" s="6"/>
      <c r="C3" s="3"/>
      <c r="D3" s="3"/>
      <c r="E3" s="3"/>
      <c r="F3" s="4"/>
      <c r="G3" s="4"/>
      <c r="H3" s="7"/>
      <c r="I3" s="7"/>
    </row>
    <row r="4" spans="1:9" ht="45.75" thickBot="1" x14ac:dyDescent="0.3">
      <c r="A4" s="8" t="s">
        <v>1</v>
      </c>
      <c r="B4" s="9" t="s">
        <v>2</v>
      </c>
      <c r="C4" s="9" t="s">
        <v>3</v>
      </c>
      <c r="D4" s="10" t="s">
        <v>4</v>
      </c>
      <c r="E4" s="9" t="s">
        <v>5</v>
      </c>
      <c r="F4" s="11" t="s">
        <v>6</v>
      </c>
      <c r="G4" s="12" t="s">
        <v>7</v>
      </c>
      <c r="H4" s="13" t="s">
        <v>8</v>
      </c>
      <c r="I4" s="14" t="s">
        <v>9</v>
      </c>
    </row>
    <row r="5" spans="1:9" ht="50.1" customHeight="1" thickBot="1" x14ac:dyDescent="0.3">
      <c r="A5" s="23">
        <v>1</v>
      </c>
      <c r="B5" s="24" t="s">
        <v>10</v>
      </c>
      <c r="C5" s="25" t="s">
        <v>78</v>
      </c>
      <c r="D5" s="26" t="s">
        <v>79</v>
      </c>
      <c r="E5" s="27" t="s">
        <v>11</v>
      </c>
      <c r="F5" s="28">
        <v>3</v>
      </c>
      <c r="G5" s="29" t="s">
        <v>79</v>
      </c>
      <c r="H5" s="30">
        <v>0</v>
      </c>
      <c r="I5" s="37">
        <f>F5*H5</f>
        <v>0</v>
      </c>
    </row>
    <row r="6" spans="1:9" ht="50.1" customHeight="1" thickBot="1" x14ac:dyDescent="0.3">
      <c r="A6" s="28">
        <v>2</v>
      </c>
      <c r="B6" s="24" t="s">
        <v>81</v>
      </c>
      <c r="C6" s="31" t="s">
        <v>82</v>
      </c>
      <c r="D6" s="24" t="s">
        <v>82</v>
      </c>
      <c r="E6" s="32" t="s">
        <v>80</v>
      </c>
      <c r="F6" s="28">
        <v>4</v>
      </c>
      <c r="G6" s="29" t="s">
        <v>92</v>
      </c>
      <c r="H6" s="30">
        <v>0</v>
      </c>
      <c r="I6" s="37">
        <f t="shared" ref="I6:I11" si="0">F6*H6</f>
        <v>0</v>
      </c>
    </row>
    <row r="7" spans="1:9" ht="50.1" customHeight="1" thickBot="1" x14ac:dyDescent="0.3">
      <c r="A7" s="28">
        <v>3</v>
      </c>
      <c r="B7" s="24" t="s">
        <v>97</v>
      </c>
      <c r="C7" s="24" t="s">
        <v>84</v>
      </c>
      <c r="D7" s="24" t="s">
        <v>84</v>
      </c>
      <c r="E7" s="32" t="s">
        <v>83</v>
      </c>
      <c r="F7" s="28">
        <v>8</v>
      </c>
      <c r="G7" s="29" t="s">
        <v>93</v>
      </c>
      <c r="H7" s="30">
        <v>0</v>
      </c>
      <c r="I7" s="37">
        <f t="shared" si="0"/>
        <v>0</v>
      </c>
    </row>
    <row r="8" spans="1:9" ht="50.1" customHeight="1" thickBot="1" x14ac:dyDescent="0.3">
      <c r="A8" s="28">
        <v>4</v>
      </c>
      <c r="B8" s="24" t="s">
        <v>12</v>
      </c>
      <c r="C8" s="24" t="s">
        <v>86</v>
      </c>
      <c r="D8" s="24" t="s">
        <v>86</v>
      </c>
      <c r="E8" s="32" t="s">
        <v>85</v>
      </c>
      <c r="F8" s="28">
        <v>4</v>
      </c>
      <c r="G8" s="29" t="s">
        <v>94</v>
      </c>
      <c r="H8" s="30">
        <v>0</v>
      </c>
      <c r="I8" s="37">
        <f t="shared" si="0"/>
        <v>0</v>
      </c>
    </row>
    <row r="9" spans="1:9" ht="50.1" customHeight="1" thickBot="1" x14ac:dyDescent="0.3">
      <c r="A9" s="28">
        <v>5</v>
      </c>
      <c r="B9" s="24" t="s">
        <v>88</v>
      </c>
      <c r="C9" s="24" t="s">
        <v>87</v>
      </c>
      <c r="D9" s="24" t="s">
        <v>87</v>
      </c>
      <c r="E9" s="32" t="s">
        <v>13</v>
      </c>
      <c r="F9" s="28">
        <v>4</v>
      </c>
      <c r="G9" s="29" t="s">
        <v>95</v>
      </c>
      <c r="H9" s="30">
        <v>0</v>
      </c>
      <c r="I9" s="37">
        <f t="shared" si="0"/>
        <v>0</v>
      </c>
    </row>
    <row r="10" spans="1:9" ht="50.1" customHeight="1" thickBot="1" x14ac:dyDescent="0.3">
      <c r="A10" s="28">
        <v>6</v>
      </c>
      <c r="B10" s="24" t="s">
        <v>89</v>
      </c>
      <c r="C10" s="24" t="s">
        <v>90</v>
      </c>
      <c r="D10" s="24" t="s">
        <v>90</v>
      </c>
      <c r="E10" s="32" t="s">
        <v>91</v>
      </c>
      <c r="F10" s="28">
        <v>4</v>
      </c>
      <c r="G10" s="29" t="s">
        <v>96</v>
      </c>
      <c r="H10" s="30">
        <v>0</v>
      </c>
      <c r="I10" s="37">
        <f t="shared" si="0"/>
        <v>0</v>
      </c>
    </row>
    <row r="11" spans="1:9" ht="50.1" customHeight="1" thickBot="1" x14ac:dyDescent="0.3">
      <c r="A11" s="28">
        <v>7</v>
      </c>
      <c r="B11" s="24" t="s">
        <v>101</v>
      </c>
      <c r="C11" s="24" t="s">
        <v>100</v>
      </c>
      <c r="D11" s="24" t="s">
        <v>100</v>
      </c>
      <c r="E11" s="32" t="s">
        <v>98</v>
      </c>
      <c r="F11" s="28">
        <v>3</v>
      </c>
      <c r="G11" s="29" t="s">
        <v>99</v>
      </c>
      <c r="H11" s="30">
        <v>0</v>
      </c>
      <c r="I11" s="37">
        <f t="shared" si="0"/>
        <v>0</v>
      </c>
    </row>
    <row r="12" spans="1:9" ht="66.75" customHeight="1" thickBot="1" x14ac:dyDescent="0.3">
      <c r="A12" s="28">
        <v>8</v>
      </c>
      <c r="B12" s="33" t="s">
        <v>105</v>
      </c>
      <c r="C12" s="24" t="s">
        <v>103</v>
      </c>
      <c r="D12" s="24" t="s">
        <v>103</v>
      </c>
      <c r="E12" s="32" t="s">
        <v>102</v>
      </c>
      <c r="F12" s="28">
        <v>1</v>
      </c>
      <c r="G12" s="29" t="s">
        <v>104</v>
      </c>
      <c r="H12" s="30">
        <v>0</v>
      </c>
      <c r="I12" s="37">
        <f>F12*H12</f>
        <v>0</v>
      </c>
    </row>
    <row r="13" spans="1:9" ht="50.1" customHeight="1" thickBot="1" x14ac:dyDescent="0.3">
      <c r="A13" s="28">
        <v>9</v>
      </c>
      <c r="B13" s="24" t="s">
        <v>109</v>
      </c>
      <c r="C13" s="24" t="s">
        <v>108</v>
      </c>
      <c r="D13" s="24" t="s">
        <v>108</v>
      </c>
      <c r="E13" s="32" t="s">
        <v>106</v>
      </c>
      <c r="F13" s="28">
        <v>1</v>
      </c>
      <c r="G13" s="29" t="s">
        <v>107</v>
      </c>
      <c r="H13" s="30">
        <v>0</v>
      </c>
      <c r="I13" s="37">
        <f>F13*H13</f>
        <v>0</v>
      </c>
    </row>
    <row r="14" spans="1:9" ht="45" customHeight="1" thickBot="1" x14ac:dyDescent="0.3">
      <c r="A14" s="34" t="s">
        <v>14</v>
      </c>
      <c r="B14" s="35"/>
      <c r="C14" s="35"/>
      <c r="D14" s="35"/>
      <c r="E14" s="35"/>
      <c r="F14" s="35"/>
      <c r="G14" s="35"/>
      <c r="H14" s="36"/>
      <c r="I14" s="38">
        <f>SUM(I5:I13)</f>
        <v>0</v>
      </c>
    </row>
    <row r="15" spans="1:9" ht="45" customHeight="1" thickBot="1" x14ac:dyDescent="0.3">
      <c r="A15" s="34" t="s">
        <v>15</v>
      </c>
      <c r="B15" s="35"/>
      <c r="C15" s="35"/>
      <c r="D15" s="35"/>
      <c r="E15" s="35"/>
      <c r="F15" s="35"/>
      <c r="G15" s="35"/>
      <c r="H15" s="36"/>
      <c r="I15" s="15">
        <f>(I14*1.21)</f>
        <v>0</v>
      </c>
    </row>
    <row r="16" spans="1:9" x14ac:dyDescent="0.25">
      <c r="A16" s="16"/>
      <c r="B16" s="16"/>
      <c r="C16" s="17"/>
      <c r="D16" s="17"/>
      <c r="E16" s="17"/>
      <c r="F16" s="16">
        <f>SUM(F5:F13)</f>
        <v>32</v>
      </c>
      <c r="G16" s="16"/>
    </row>
    <row r="17" spans="3:7" x14ac:dyDescent="0.25">
      <c r="C17" s="17"/>
      <c r="D17" s="17"/>
      <c r="F17" s="18"/>
      <c r="G17" s="19" t="s">
        <v>16</v>
      </c>
    </row>
  </sheetData>
  <sheetProtection algorithmName="SHA-512" hashValue="6FwKsnH/rGLNf4iPRbcTA+0mKQ+D9A/nyNiJOM5NlvXPETF7APxGe+Qg+/PUnCt725VcEHWyQUIOOzSsAiN/4g==" saltValue="AAsu4geOfBYmoboAjpa0lw==" spinCount="100000" sheet="1" objects="1" scenarios="1"/>
  <mergeCells count="2">
    <mergeCell ref="A14:H14"/>
    <mergeCell ref="A15:H15"/>
  </mergeCells>
  <hyperlinks>
    <hyperlink ref="E5" location="'Konfigurace ID 1'!A1" display="Konfigurace ID1"/>
  </hyperlinks>
  <pageMargins left="0.70833333333333304" right="0.70833333333333304" top="0.78749999999999998" bottom="0.78749999999999998" header="0.511811023622047" footer="0.511811023622047"/>
  <pageSetup paperSize="9" scale="6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zoomScale="90" zoomScaleNormal="90" zoomScaleSheetLayoutView="100" workbookViewId="0">
      <selection activeCell="F14" sqref="F14"/>
    </sheetView>
  </sheetViews>
  <sheetFormatPr defaultColWidth="8.5703125" defaultRowHeight="15" x14ac:dyDescent="0.25"/>
  <cols>
    <col min="1" max="1" width="16.140625" customWidth="1"/>
    <col min="2" max="2" width="80" customWidth="1"/>
  </cols>
  <sheetData>
    <row r="1" spans="1:2" x14ac:dyDescent="0.25">
      <c r="B1" s="20" t="s">
        <v>40</v>
      </c>
    </row>
    <row r="2" spans="1:2" x14ac:dyDescent="0.25">
      <c r="A2" t="s">
        <v>41</v>
      </c>
      <c r="B2" t="s">
        <v>45</v>
      </c>
    </row>
    <row r="3" spans="1:2" x14ac:dyDescent="0.25">
      <c r="A3" t="s">
        <v>44</v>
      </c>
      <c r="B3" t="s">
        <v>17</v>
      </c>
    </row>
    <row r="4" spans="1:2" x14ac:dyDescent="0.25">
      <c r="A4" t="s">
        <v>46</v>
      </c>
      <c r="B4" t="s">
        <v>18</v>
      </c>
    </row>
    <row r="5" spans="1:2" x14ac:dyDescent="0.25">
      <c r="A5" t="s">
        <v>47</v>
      </c>
      <c r="B5" t="s">
        <v>19</v>
      </c>
    </row>
    <row r="6" spans="1:2" x14ac:dyDescent="0.25">
      <c r="A6" t="s">
        <v>48</v>
      </c>
      <c r="B6" t="s">
        <v>20</v>
      </c>
    </row>
    <row r="7" spans="1:2" x14ac:dyDescent="0.25">
      <c r="A7" t="s">
        <v>49</v>
      </c>
      <c r="B7" t="s">
        <v>21</v>
      </c>
    </row>
    <row r="8" spans="1:2" x14ac:dyDescent="0.25">
      <c r="A8" t="s">
        <v>42</v>
      </c>
      <c r="B8" t="s">
        <v>50</v>
      </c>
    </row>
    <row r="9" spans="1:2" x14ac:dyDescent="0.25">
      <c r="A9" t="s">
        <v>51</v>
      </c>
      <c r="B9" s="22" t="s">
        <v>52</v>
      </c>
    </row>
    <row r="10" spans="1:2" x14ac:dyDescent="0.25">
      <c r="A10" t="s">
        <v>53</v>
      </c>
      <c r="B10" t="s">
        <v>22</v>
      </c>
    </row>
    <row r="11" spans="1:2" x14ac:dyDescent="0.25">
      <c r="A11" t="s">
        <v>54</v>
      </c>
      <c r="B11" t="s">
        <v>23</v>
      </c>
    </row>
    <row r="12" spans="1:2" x14ac:dyDescent="0.25">
      <c r="A12" t="s">
        <v>43</v>
      </c>
      <c r="B12" t="s">
        <v>24</v>
      </c>
    </row>
    <row r="13" spans="1:2" x14ac:dyDescent="0.25">
      <c r="A13" t="s">
        <v>55</v>
      </c>
      <c r="B13" t="s">
        <v>25</v>
      </c>
    </row>
    <row r="14" spans="1:2" x14ac:dyDescent="0.25">
      <c r="A14" t="s">
        <v>56</v>
      </c>
      <c r="B14" t="s">
        <v>57</v>
      </c>
    </row>
    <row r="15" spans="1:2" x14ac:dyDescent="0.25">
      <c r="A15" t="s">
        <v>58</v>
      </c>
      <c r="B15" t="s">
        <v>39</v>
      </c>
    </row>
    <row r="16" spans="1:2" x14ac:dyDescent="0.25">
      <c r="A16" t="s">
        <v>59</v>
      </c>
      <c r="B16" t="s">
        <v>26</v>
      </c>
    </row>
    <row r="17" spans="1:2" x14ac:dyDescent="0.25">
      <c r="A17" t="s">
        <v>60</v>
      </c>
      <c r="B17" t="s">
        <v>27</v>
      </c>
    </row>
    <row r="18" spans="1:2" x14ac:dyDescent="0.25">
      <c r="A18" t="s">
        <v>61</v>
      </c>
      <c r="B18" t="s">
        <v>62</v>
      </c>
    </row>
    <row r="19" spans="1:2" x14ac:dyDescent="0.25">
      <c r="A19" t="s">
        <v>63</v>
      </c>
      <c r="B19" t="s">
        <v>28</v>
      </c>
    </row>
    <row r="20" spans="1:2" x14ac:dyDescent="0.25">
      <c r="A20" t="s">
        <v>64</v>
      </c>
      <c r="B20" t="s">
        <v>29</v>
      </c>
    </row>
    <row r="21" spans="1:2" x14ac:dyDescent="0.25">
      <c r="A21" t="s">
        <v>65</v>
      </c>
      <c r="B21" t="s">
        <v>30</v>
      </c>
    </row>
    <row r="22" spans="1:2" x14ac:dyDescent="0.25">
      <c r="A22" t="s">
        <v>66</v>
      </c>
      <c r="B22" t="s">
        <v>31</v>
      </c>
    </row>
    <row r="23" spans="1:2" x14ac:dyDescent="0.25">
      <c r="A23" s="21" t="s">
        <v>67</v>
      </c>
      <c r="B23" t="s">
        <v>68</v>
      </c>
    </row>
    <row r="24" spans="1:2" x14ac:dyDescent="0.25">
      <c r="A24" t="s">
        <v>69</v>
      </c>
      <c r="B24" t="s">
        <v>32</v>
      </c>
    </row>
    <row r="25" spans="1:2" x14ac:dyDescent="0.25">
      <c r="A25" t="s">
        <v>70</v>
      </c>
      <c r="B25" t="s">
        <v>37</v>
      </c>
    </row>
    <row r="26" spans="1:2" x14ac:dyDescent="0.25">
      <c r="A26" s="21" t="s">
        <v>71</v>
      </c>
      <c r="B26" t="s">
        <v>36</v>
      </c>
    </row>
    <row r="27" spans="1:2" x14ac:dyDescent="0.25">
      <c r="A27" s="21" t="s">
        <v>72</v>
      </c>
      <c r="B27" t="s">
        <v>73</v>
      </c>
    </row>
    <row r="28" spans="1:2" x14ac:dyDescent="0.25">
      <c r="A28" s="21" t="s">
        <v>74</v>
      </c>
      <c r="B28" t="s">
        <v>75</v>
      </c>
    </row>
    <row r="29" spans="1:2" x14ac:dyDescent="0.25">
      <c r="A29" t="s">
        <v>76</v>
      </c>
      <c r="B29" t="s">
        <v>77</v>
      </c>
    </row>
    <row r="30" spans="1:2" x14ac:dyDescent="0.25">
      <c r="A30" s="21" t="s">
        <v>33</v>
      </c>
      <c r="B30" t="s">
        <v>34</v>
      </c>
    </row>
    <row r="31" spans="1:2" x14ac:dyDescent="0.25">
      <c r="A31" t="s">
        <v>35</v>
      </c>
      <c r="B31" t="s">
        <v>38</v>
      </c>
    </row>
    <row r="32" spans="1:2" x14ac:dyDescent="0.25">
      <c r="A32" t="s">
        <v>69</v>
      </c>
      <c r="B32" t="s">
        <v>32</v>
      </c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_ObeliskID xmlns="4cbc81d4-3a75-41ea-abda-b4a86778ccdf">OBB_1376942</s_ObeliskID>
    <s_ObeliskSendReq xmlns="4cbc81d4-3a75-41ea-abda-b4a86778ccdf" xsi:nil="true"/>
    <s_ObeliskData xmlns="4cbc81d4-3a75-41ea-abda-b4a86778ccdf">POBJArchive_Attachments</s_ObeliskDat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B42DBE4D3E7E42BF684496EF26F241" ma:contentTypeVersion="5" ma:contentTypeDescription="Vytvoří nový dokument" ma:contentTypeScope="" ma:versionID="64682e7148fe61b3229035da731d64f7">
  <xsd:schema xmlns:xsd="http://www.w3.org/2001/XMLSchema" xmlns:xs="http://www.w3.org/2001/XMLSchema" xmlns:p="http://schemas.microsoft.com/office/2006/metadata/properties" xmlns:ns2="4cbc81d4-3a75-41ea-abda-b4a86778ccdf" targetNamespace="http://schemas.microsoft.com/office/2006/metadata/properties" ma:root="true" ma:fieldsID="8d9675ca7611484db4b470a8f08586a5" ns2:_="">
    <xsd:import namespace="4cbc81d4-3a75-41ea-abda-b4a86778cc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_ObeliskID" minOccurs="0"/>
                <xsd:element ref="ns2:s_ObeliskData" minOccurs="0"/>
                <xsd:element ref="ns2:s_ObeliskSendReq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81d4-3a75-41ea-abda-b4a86778cc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_ObeliskID" ma:index="9" nillable="true" ma:displayName="Obelisk ID (OBBID)" ma:internalName="s_ObeliskID">
      <xsd:simpleType>
        <xsd:restriction base="dms:Text"/>
      </xsd:simpleType>
    </xsd:element>
    <xsd:element name="s_ObeliskData" ma:index="10" nillable="true" ma:displayName="Obelisk update data" ma:internalName="s_ObeliskData">
      <xsd:simpleType>
        <xsd:restriction base="dms:Text"/>
      </xsd:simpleType>
    </xsd:element>
    <xsd:element name="s_ObeliskSendReq" ma:index="11" nillable="true" ma:displayName="s_ObeliskSendReq" ma:internalName="s_ObeliskSendReq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6FF2D8-07B2-4743-AEC8-3A9E42A7FB1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cbc81d4-3a75-41ea-abda-b4a86778ccd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C53D6F-A6EE-4A10-B0AB-8A4F193420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bc81d4-3a75-41ea-abda-b4a86778cc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0D48C6-B0BE-437B-A893-8974E0B3F1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Konfigurace ID 1</vt:lpstr>
      <vt:lpstr>List1!Oblast_tisku</vt:lpstr>
      <vt:lpstr>'Konfigurace ID 1'!ProBook_650_G9_bez_NFC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Vitouš Jiří</dc:creator>
  <dc:description/>
  <cp:lastModifiedBy>Klug Marek</cp:lastModifiedBy>
  <cp:revision>1</cp:revision>
  <cp:lastPrinted>2022-10-17T12:27:44Z</cp:lastPrinted>
  <dcterms:created xsi:type="dcterms:W3CDTF">2021-05-31T12:48:17Z</dcterms:created>
  <dcterms:modified xsi:type="dcterms:W3CDTF">2024-03-27T10:00:35Z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0x0101003BB42DBE4D3E7E42BF684496EF26F241</vt:lpwstr>
  </property>
</Properties>
</file>