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4175" windowHeight="7875" activeTab="0"/>
  </bookViews>
  <sheets>
    <sheet name="Položky_nové " sheetId="10" r:id="rId1"/>
    <sheet name="List1" sheetId="9" r:id="rId2"/>
  </sheets>
  <definedNames>
    <definedName name="_xlnm._FilterDatabase" localSheetId="0" hidden="1">'Položky_nové '!$A$2:$H$2</definedName>
  </definedNames>
  <calcPr calcId="162913"/>
</workbook>
</file>

<file path=xl/sharedStrings.xml><?xml version="1.0" encoding="utf-8"?>
<sst xmlns="http://schemas.openxmlformats.org/spreadsheetml/2006/main" count="150" uniqueCount="60">
  <si>
    <t>KS</t>
  </si>
  <si>
    <t>pořadové číslo</t>
  </si>
  <si>
    <t>Skladové číslo PMDP a.s.</t>
  </si>
  <si>
    <t>Název materiálu + katalogové číslo</t>
  </si>
  <si>
    <t>Cena v Kč bez DPH za 1 ks</t>
  </si>
  <si>
    <t>Celková nabídková cena Kč bez DPH</t>
  </si>
  <si>
    <t xml:space="preserve">Předpokládaná roční spotřeba </t>
  </si>
  <si>
    <r>
      <t xml:space="preserve">ZRCÁTKO ZPĚTNÉ  </t>
    </r>
    <r>
      <rPr>
        <i/>
        <sz val="11"/>
        <color theme="1"/>
        <rFont val="Calibri"/>
        <family val="2"/>
        <scheme val="minor"/>
      </rPr>
      <t>Z75022402P</t>
    </r>
  </si>
  <si>
    <r>
      <t xml:space="preserve">OKNO ČELNÍ SOR NB12 </t>
    </r>
    <r>
      <rPr>
        <i/>
        <sz val="11"/>
        <color theme="1"/>
        <rFont val="Calibri"/>
        <family val="2"/>
        <scheme val="minor"/>
      </rPr>
      <t>99797600025</t>
    </r>
  </si>
  <si>
    <r>
      <t xml:space="preserve">NÁRAZNÍK PLASTOVÝ PR.  </t>
    </r>
    <r>
      <rPr>
        <i/>
        <sz val="11"/>
        <color theme="1"/>
        <rFont val="Calibri"/>
        <family val="2"/>
        <scheme val="minor"/>
      </rPr>
      <t>5006182233</t>
    </r>
  </si>
  <si>
    <r>
      <t>ZÁMEK SOR</t>
    </r>
    <r>
      <rPr>
        <i/>
        <sz val="11"/>
        <color theme="1"/>
        <rFont val="Calibri"/>
        <family val="2"/>
        <scheme val="minor"/>
      </rPr>
      <t xml:space="preserve"> 9960839</t>
    </r>
  </si>
  <si>
    <r>
      <t xml:space="preserve">GUMA TĚSNÍCÍ PŘED. OKNA </t>
    </r>
    <r>
      <rPr>
        <i/>
        <sz val="11"/>
        <color theme="1"/>
        <rFont val="Calibri"/>
        <family val="2"/>
        <scheme val="minor"/>
      </rPr>
      <t>5006174230</t>
    </r>
  </si>
  <si>
    <r>
      <t xml:space="preserve">KRYT LEPENÝ 2116MM ENS12 </t>
    </r>
    <r>
      <rPr>
        <i/>
        <sz val="11"/>
        <color theme="1"/>
        <rFont val="Calibri"/>
        <family val="2"/>
        <scheme val="minor"/>
      </rPr>
      <t>55725299000014</t>
    </r>
  </si>
  <si>
    <t>Měrná jednotka</t>
  </si>
  <si>
    <t>Termín dodání</t>
  </si>
  <si>
    <r>
      <t xml:space="preserve">SKLO ČELNÍ NS/ENS VYHŘÍVANÉ  STANDARD (07214-01-609) </t>
    </r>
    <r>
      <rPr>
        <i/>
        <sz val="11"/>
        <color theme="1"/>
        <rFont val="Calibri"/>
        <family val="2"/>
        <scheme val="minor"/>
      </rPr>
      <t xml:space="preserve"> 99725600000017</t>
    </r>
  </si>
  <si>
    <r>
      <t xml:space="preserve">SKLO ZADNÍ NS12 600 000001   </t>
    </r>
    <r>
      <rPr>
        <i/>
        <sz val="11"/>
        <color theme="1"/>
        <rFont val="Calibri"/>
        <family val="2"/>
        <scheme val="minor"/>
      </rPr>
      <t>99726600000001</t>
    </r>
  </si>
  <si>
    <r>
      <t xml:space="preserve">NÁRAZNÍK ZADNÍ STŘEDNÍ DÍL NS12 843 000007  </t>
    </r>
    <r>
      <rPr>
        <i/>
        <sz val="11"/>
        <color theme="1"/>
        <rFont val="Calibri"/>
        <family val="2"/>
        <scheme val="minor"/>
      </rPr>
      <t>55726843000007</t>
    </r>
  </si>
  <si>
    <r>
      <t xml:space="preserve">NÁRAZNÍK SLEPENÝ NS12 242 000003     </t>
    </r>
    <r>
      <rPr>
        <i/>
        <sz val="11"/>
        <color theme="1"/>
        <rFont val="Calibri"/>
        <family val="2"/>
        <scheme val="minor"/>
      </rPr>
      <t>99726242000003</t>
    </r>
  </si>
  <si>
    <r>
      <t xml:space="preserve">ZRCÁTKO VNĚJŠÍ LEVÉ (59.2780.120.099) </t>
    </r>
    <r>
      <rPr>
        <i/>
        <sz val="11"/>
        <color theme="1"/>
        <rFont val="Calibri"/>
        <family val="2"/>
        <scheme val="minor"/>
      </rPr>
      <t>99592780120099</t>
    </r>
  </si>
  <si>
    <r>
      <t xml:space="preserve">ZRCÁTKO VNĚJŠÍ PRAVÉ (59.2770.210.099) </t>
    </r>
    <r>
      <rPr>
        <i/>
        <sz val="11"/>
        <color theme="1"/>
        <rFont val="Calibri"/>
        <family val="2"/>
        <scheme val="minor"/>
      </rPr>
      <t>99592770210099</t>
    </r>
  </si>
  <si>
    <r>
      <t xml:space="preserve">OKNO ŘIDIČE </t>
    </r>
    <r>
      <rPr>
        <i/>
        <sz val="11"/>
        <color theme="1"/>
        <rFont val="Calibri"/>
        <family val="2"/>
        <scheme val="minor"/>
      </rPr>
      <t>993320100999</t>
    </r>
  </si>
  <si>
    <r>
      <t xml:space="preserve">SKLO DVEŘÍ PŘEDNÍ PRAVÉ SPCZ/M255/17 </t>
    </r>
    <r>
      <rPr>
        <i/>
        <sz val="11"/>
        <color theme="1"/>
        <rFont val="Calibri"/>
        <family val="2"/>
        <scheme val="minor"/>
      </rPr>
      <t xml:space="preserve"> 99838067907725516</t>
    </r>
  </si>
  <si>
    <r>
      <t xml:space="preserve">SKLO DVEŘÍ PŘEDNÍ LEVÉ  SPCZ/M255/16 PRO VERZI S TLAČÍTKEM </t>
    </r>
    <r>
      <rPr>
        <i/>
        <sz val="11"/>
        <color theme="1"/>
        <rFont val="Calibri"/>
        <family val="2"/>
        <scheme val="minor"/>
      </rPr>
      <t>99838067907725517</t>
    </r>
  </si>
  <si>
    <r>
      <t xml:space="preserve">SKLO LEVÉ PŘEDNÍ LAM.S VYHR. S KERAMIC. POTISKEMÍ ENS12 600 000004 </t>
    </r>
    <r>
      <rPr>
        <i/>
        <sz val="11"/>
        <color theme="1"/>
        <rFont val="Calibri"/>
        <family val="2"/>
        <scheme val="minor"/>
      </rPr>
      <t>99725600000004</t>
    </r>
  </si>
  <si>
    <r>
      <t>SKLO PRAVÉ PŘEDNÍ LAM.S VYHR. S KERAMIC. POTISKEMÍ ENS12 600 00000</t>
    </r>
    <r>
      <rPr>
        <i/>
        <sz val="11"/>
        <color theme="1"/>
        <rFont val="Calibri"/>
        <family val="2"/>
        <scheme val="minor"/>
      </rPr>
      <t xml:space="preserve"> 99725600000003</t>
    </r>
  </si>
  <si>
    <r>
      <t xml:space="preserve">SVĚTLOMET PŘEDNÍ LEVÝ SOR </t>
    </r>
    <r>
      <rPr>
        <i/>
        <sz val="11"/>
        <rFont val="Calibri"/>
        <family val="2"/>
        <scheme val="minor"/>
      </rPr>
      <t>990083117111</t>
    </r>
  </si>
  <si>
    <r>
      <t xml:space="preserve">NÁRAZNÍK PŘEDNÍ VČ.RÁMU SOR </t>
    </r>
    <r>
      <rPr>
        <i/>
        <sz val="11"/>
        <rFont val="Calibri"/>
        <family val="2"/>
        <scheme val="minor"/>
      </rPr>
      <t>55797242100</t>
    </r>
  </si>
  <si>
    <r>
      <t xml:space="preserve">SKLO DVEŘÍ PRAVÉ SOR </t>
    </r>
    <r>
      <rPr>
        <i/>
        <sz val="11"/>
        <rFont val="Calibri"/>
        <family val="2"/>
        <scheme val="minor"/>
      </rPr>
      <t>99022406</t>
    </r>
  </si>
  <si>
    <r>
      <t xml:space="preserve">SKLO DVEŘÍ LEVÉ SOR </t>
    </r>
    <r>
      <rPr>
        <i/>
        <sz val="11"/>
        <rFont val="Calibri"/>
        <family val="2"/>
        <scheme val="minor"/>
      </rPr>
      <t>99022405</t>
    </r>
  </si>
  <si>
    <r>
      <t xml:space="preserve">PROFIL PRYŽOVÝ SOR NB12 </t>
    </r>
    <r>
      <rPr>
        <i/>
        <sz val="11"/>
        <color theme="1"/>
        <rFont val="Calibri"/>
        <family val="2"/>
        <scheme val="minor"/>
      </rPr>
      <t>994030033=</t>
    </r>
    <r>
      <rPr>
        <sz val="11"/>
        <color rgb="FFFF0000"/>
        <rFont val="Calibri"/>
        <family val="2"/>
        <scheme val="minor"/>
      </rPr>
      <t>7M</t>
    </r>
  </si>
  <si>
    <t>Celková nabídková cena za dodávku všech náhradních dílů:*</t>
  </si>
  <si>
    <t>*předmětem hodnocení</t>
  </si>
  <si>
    <t>ZRCÁTKO LEVÉ 5802495912</t>
  </si>
  <si>
    <t>SKLO ZRCÁTKA HORNÍ L. 5801823992K</t>
  </si>
  <si>
    <t>BLIKAČ l 5801823572</t>
  </si>
  <si>
    <r>
      <t xml:space="preserve">SVÍTILNA POZIČ. SOR + KONEKTOR </t>
    </r>
    <r>
      <rPr>
        <i/>
        <sz val="11"/>
        <rFont val="Calibri"/>
        <family val="2"/>
        <scheme val="minor"/>
      </rPr>
      <t>99964295051</t>
    </r>
  </si>
  <si>
    <r>
      <t xml:space="preserve">SVĚTLO PRAVÉ PŘEDNÍ SOR </t>
    </r>
    <r>
      <rPr>
        <i/>
        <sz val="11"/>
        <rFont val="Calibri"/>
        <family val="2"/>
        <scheme val="minor"/>
      </rPr>
      <t>990083117211</t>
    </r>
  </si>
  <si>
    <r>
      <t xml:space="preserve">NÁRAZNÍK PŘEDNÍ SOR  </t>
    </r>
    <r>
      <rPr>
        <i/>
        <sz val="11"/>
        <rFont val="Calibri"/>
        <family val="2"/>
        <scheme val="minor"/>
      </rPr>
      <t>55797242000</t>
    </r>
  </si>
  <si>
    <r>
      <t xml:space="preserve">NÁRAZNÍK ZADNÍ S RÁMEM SOR </t>
    </r>
    <r>
      <rPr>
        <i/>
        <sz val="11"/>
        <rFont val="Calibri"/>
        <family val="2"/>
        <scheme val="minor"/>
      </rPr>
      <t>55797243300</t>
    </r>
  </si>
  <si>
    <r>
      <t xml:space="preserve">ZRCÁTKO ZPĚTNÉ  </t>
    </r>
    <r>
      <rPr>
        <i/>
        <sz val="11"/>
        <rFont val="Calibri"/>
        <family val="2"/>
        <scheme val="minor"/>
      </rPr>
      <t>Z75022402L 2144320</t>
    </r>
  </si>
  <si>
    <t>OKNO ČELNÍ CITELIS 5006158434</t>
  </si>
  <si>
    <t>LIŠTA SOR 55797202001</t>
  </si>
  <si>
    <t>ZRCÁTKO BEZ VYHŘÍVÁNÍ Z350 5792034391</t>
  </si>
  <si>
    <t>2.92034391</t>
  </si>
  <si>
    <t>SVĚTLO BRZDOVÉ 990088050021</t>
  </si>
  <si>
    <t>SVĚTLO COUVACÍ SOR 99008805047</t>
  </si>
  <si>
    <t>SVĚTLO MLHOVÉ SOR 99008805037</t>
  </si>
  <si>
    <t>SVĚTLO SMĚROVÉ 99008805057</t>
  </si>
  <si>
    <t>TĚSNĚNÍ RÁMU DVEŘÍ PR.SOR 995010113026</t>
  </si>
  <si>
    <t>NÁRAZNÍK PLASTOVÝ L 5006182234</t>
  </si>
  <si>
    <t>NÁRAZNÍK PLASTOVÝ 5006182630</t>
  </si>
  <si>
    <t>NÁRAZNÍK  STŘEDNÍ  CITELIS 5006182235</t>
  </si>
  <si>
    <t>LIŠTA DVEŘÍ PRAVÁ SOR 9950101130120</t>
  </si>
  <si>
    <t>ZRCÁTKO ZPĚT. L VYHŘ.504132673 CITELIS</t>
  </si>
  <si>
    <t>BLATNÍK PŘEDNÍ SOR 55797238100</t>
  </si>
  <si>
    <t>ZRCÁTKO LEVÉ KOMPLETNÍ SOR 9992231</t>
  </si>
  <si>
    <t>ZRCÁTKO ZPĚT.CITELIS PRAVÉ 5006159941</t>
  </si>
  <si>
    <t>max. 5 prac. dní</t>
  </si>
  <si>
    <t>Vybrané náhradní díly na opravy vozů MHD po dopravních nehodách a po mimořádných událostech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</si>
</sst>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rgb="FFF5C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left" vertical="top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65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9" fontId="2" fillId="4" borderId="1" xfId="0" applyNumberFormat="1" applyFont="1" applyFill="1" applyBorder="1"/>
    <xf numFmtId="165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/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4" fontId="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2" fontId="0" fillId="5" borderId="1" xfId="0" applyNumberForma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1524000</xdr:colOff>
      <xdr:row>0</xdr:row>
      <xdr:rowOff>457200</xdr:rowOff>
    </xdr:to>
    <xdr:pic>
      <xdr:nvPicPr>
        <xdr:cNvPr id="2" name="Obrázek 1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4384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0" zoomScaleNormal="80" workbookViewId="0" topLeftCell="A1">
      <selection activeCell="C1" sqref="C1:H1"/>
    </sheetView>
  </sheetViews>
  <sheetFormatPr defaultColWidth="9.140625" defaultRowHeight="15"/>
  <cols>
    <col min="1" max="1" width="15.421875" style="0" customWidth="1"/>
    <col min="2" max="2" width="24.57421875" style="1" customWidth="1"/>
    <col min="3" max="3" width="82.00390625" style="1" customWidth="1"/>
    <col min="4" max="4" width="26.8515625" style="1" customWidth="1"/>
    <col min="5" max="5" width="20.7109375" style="0" customWidth="1"/>
    <col min="6" max="6" width="23.7109375" style="1" customWidth="1"/>
    <col min="7" max="7" width="27.421875" style="0" customWidth="1"/>
    <col min="8" max="8" width="32.7109375" style="0" customWidth="1"/>
  </cols>
  <sheetData>
    <row r="1" spans="1:8" ht="38.25" customHeight="1">
      <c r="A1" s="7"/>
      <c r="B1" s="23"/>
      <c r="C1" s="35" t="s">
        <v>59</v>
      </c>
      <c r="D1" s="36"/>
      <c r="E1" s="36"/>
      <c r="F1" s="36"/>
      <c r="G1" s="36"/>
      <c r="H1" s="36"/>
    </row>
    <row r="2" spans="1:8" ht="51.75" customHeight="1">
      <c r="A2" s="2" t="s">
        <v>1</v>
      </c>
      <c r="B2" s="2" t="s">
        <v>2</v>
      </c>
      <c r="C2" s="2" t="s">
        <v>3</v>
      </c>
      <c r="D2" s="2" t="s">
        <v>6</v>
      </c>
      <c r="E2" s="2" t="s">
        <v>13</v>
      </c>
      <c r="F2" s="2" t="s">
        <v>14</v>
      </c>
      <c r="G2" s="3" t="s">
        <v>4</v>
      </c>
      <c r="H2" s="4" t="s">
        <v>5</v>
      </c>
    </row>
    <row r="3" spans="1:8" ht="15">
      <c r="A3" s="5">
        <v>1</v>
      </c>
      <c r="B3" s="24">
        <v>1443900051</v>
      </c>
      <c r="C3" s="18" t="s">
        <v>7</v>
      </c>
      <c r="D3" s="11">
        <v>4</v>
      </c>
      <c r="E3" s="12" t="s">
        <v>0</v>
      </c>
      <c r="F3" s="21" t="s">
        <v>58</v>
      </c>
      <c r="G3" s="30">
        <v>0</v>
      </c>
      <c r="H3" s="6">
        <f>D3*G3</f>
        <v>0</v>
      </c>
    </row>
    <row r="4" spans="1:8" ht="15">
      <c r="A4" s="5">
        <v>2</v>
      </c>
      <c r="B4" s="24">
        <v>1443900023</v>
      </c>
      <c r="C4" s="18" t="s">
        <v>8</v>
      </c>
      <c r="D4" s="11">
        <v>3</v>
      </c>
      <c r="E4" s="12" t="s">
        <v>0</v>
      </c>
      <c r="F4" s="21" t="s">
        <v>58</v>
      </c>
      <c r="G4" s="30">
        <v>0</v>
      </c>
      <c r="H4" s="6">
        <f aca="true" t="shared" si="0" ref="H4:H48">D4*G4</f>
        <v>0</v>
      </c>
    </row>
    <row r="5" spans="1:8" ht="15">
      <c r="A5" s="5">
        <v>3</v>
      </c>
      <c r="B5" s="24">
        <v>1443900024</v>
      </c>
      <c r="C5" s="18" t="s">
        <v>30</v>
      </c>
      <c r="D5" s="11">
        <v>5</v>
      </c>
      <c r="E5" s="12" t="s">
        <v>0</v>
      </c>
      <c r="F5" s="21" t="s">
        <v>58</v>
      </c>
      <c r="G5" s="30">
        <v>0</v>
      </c>
      <c r="H5" s="6">
        <f t="shared" si="0"/>
        <v>0</v>
      </c>
    </row>
    <row r="6" spans="1:8" ht="15">
      <c r="A6" s="5">
        <v>4</v>
      </c>
      <c r="B6" s="24">
        <v>5009960839</v>
      </c>
      <c r="C6" s="18" t="s">
        <v>10</v>
      </c>
      <c r="D6" s="11">
        <v>5</v>
      </c>
      <c r="E6" s="12" t="s">
        <v>0</v>
      </c>
      <c r="F6" s="21" t="s">
        <v>58</v>
      </c>
      <c r="G6" s="30">
        <v>0</v>
      </c>
      <c r="H6" s="6">
        <f t="shared" si="0"/>
        <v>0</v>
      </c>
    </row>
    <row r="7" spans="1:8" ht="15">
      <c r="A7" s="5">
        <v>5</v>
      </c>
      <c r="B7" s="24">
        <v>5006174230</v>
      </c>
      <c r="C7" s="18" t="s">
        <v>11</v>
      </c>
      <c r="D7" s="11">
        <v>4</v>
      </c>
      <c r="E7" s="12" t="s">
        <v>0</v>
      </c>
      <c r="F7" s="21" t="s">
        <v>58</v>
      </c>
      <c r="G7" s="30">
        <v>0</v>
      </c>
      <c r="H7" s="6">
        <f t="shared" si="0"/>
        <v>0</v>
      </c>
    </row>
    <row r="8" spans="1:8" ht="15">
      <c r="A8" s="5">
        <v>6</v>
      </c>
      <c r="B8" s="24">
        <v>5922010316</v>
      </c>
      <c r="C8" s="15" t="s">
        <v>36</v>
      </c>
      <c r="D8" s="16">
        <v>3</v>
      </c>
      <c r="E8" s="17" t="s">
        <v>0</v>
      </c>
      <c r="F8" s="21" t="s">
        <v>58</v>
      </c>
      <c r="G8" s="30">
        <v>0</v>
      </c>
      <c r="H8" s="6">
        <f t="shared" si="0"/>
        <v>0</v>
      </c>
    </row>
    <row r="9" spans="1:8" ht="15">
      <c r="A9" s="5">
        <v>7</v>
      </c>
      <c r="B9" s="25">
        <v>1348670001</v>
      </c>
      <c r="C9" s="15" t="s">
        <v>37</v>
      </c>
      <c r="D9" s="16">
        <v>3</v>
      </c>
      <c r="E9" s="17" t="s">
        <v>0</v>
      </c>
      <c r="F9" s="21" t="s">
        <v>58</v>
      </c>
      <c r="G9" s="30">
        <v>0</v>
      </c>
      <c r="H9" s="6">
        <f t="shared" si="0"/>
        <v>0</v>
      </c>
    </row>
    <row r="10" spans="1:8" ht="15">
      <c r="A10" s="5">
        <v>8</v>
      </c>
      <c r="B10" s="25">
        <v>5579724200</v>
      </c>
      <c r="C10" s="15" t="s">
        <v>38</v>
      </c>
      <c r="D10" s="16">
        <v>1</v>
      </c>
      <c r="E10" s="17" t="s">
        <v>0</v>
      </c>
      <c r="F10" s="21" t="s">
        <v>58</v>
      </c>
      <c r="G10" s="30">
        <v>0</v>
      </c>
      <c r="H10" s="6">
        <f t="shared" si="0"/>
        <v>0</v>
      </c>
    </row>
    <row r="11" spans="1:8" ht="15">
      <c r="A11" s="5">
        <v>9</v>
      </c>
      <c r="B11" s="24">
        <v>5579724330</v>
      </c>
      <c r="C11" s="15" t="s">
        <v>39</v>
      </c>
      <c r="D11" s="16">
        <v>3</v>
      </c>
      <c r="E11" s="17" t="s">
        <v>0</v>
      </c>
      <c r="F11" s="21" t="s">
        <v>58</v>
      </c>
      <c r="G11" s="30">
        <v>0</v>
      </c>
      <c r="H11" s="6">
        <f t="shared" si="0"/>
        <v>0</v>
      </c>
    </row>
    <row r="12" spans="1:8" ht="15">
      <c r="A12" s="5">
        <v>10</v>
      </c>
      <c r="B12" s="24">
        <v>1443332051</v>
      </c>
      <c r="C12" s="15" t="s">
        <v>40</v>
      </c>
      <c r="D12" s="16">
        <v>2</v>
      </c>
      <c r="E12" s="17" t="s">
        <v>0</v>
      </c>
      <c r="F12" s="21" t="s">
        <v>58</v>
      </c>
      <c r="G12" s="30">
        <v>0</v>
      </c>
      <c r="H12" s="6">
        <f t="shared" si="0"/>
        <v>0</v>
      </c>
    </row>
    <row r="13" spans="1:8" ht="15">
      <c r="A13" s="5">
        <v>11</v>
      </c>
      <c r="B13" s="25">
        <v>1443900039</v>
      </c>
      <c r="C13" s="15" t="s">
        <v>26</v>
      </c>
      <c r="D13" s="16">
        <v>2</v>
      </c>
      <c r="E13" s="17" t="s">
        <v>0</v>
      </c>
      <c r="F13" s="21" t="s">
        <v>58</v>
      </c>
      <c r="G13" s="31">
        <v>0</v>
      </c>
      <c r="H13" s="6">
        <f t="shared" si="0"/>
        <v>0</v>
      </c>
    </row>
    <row r="14" spans="1:8" ht="15">
      <c r="A14" s="5">
        <v>12</v>
      </c>
      <c r="B14" s="25">
        <v>1443900131</v>
      </c>
      <c r="C14" s="15" t="s">
        <v>27</v>
      </c>
      <c r="D14" s="16">
        <v>2</v>
      </c>
      <c r="E14" s="17" t="s">
        <v>0</v>
      </c>
      <c r="F14" s="21" t="s">
        <v>58</v>
      </c>
      <c r="G14" s="31">
        <v>0</v>
      </c>
      <c r="H14" s="6">
        <f t="shared" si="0"/>
        <v>0</v>
      </c>
    </row>
    <row r="15" spans="1:8" ht="15">
      <c r="A15" s="5">
        <v>13</v>
      </c>
      <c r="B15" s="25">
        <v>1443900174</v>
      </c>
      <c r="C15" s="15" t="s">
        <v>28</v>
      </c>
      <c r="D15" s="16">
        <v>1</v>
      </c>
      <c r="E15" s="17" t="s">
        <v>0</v>
      </c>
      <c r="F15" s="21" t="s">
        <v>58</v>
      </c>
      <c r="G15" s="31">
        <v>0</v>
      </c>
      <c r="H15" s="6">
        <f t="shared" si="0"/>
        <v>0</v>
      </c>
    </row>
    <row r="16" spans="1:8" ht="15">
      <c r="A16" s="5">
        <v>14</v>
      </c>
      <c r="B16" s="25">
        <v>1443900184</v>
      </c>
      <c r="C16" s="15" t="s">
        <v>29</v>
      </c>
      <c r="D16" s="16">
        <v>1</v>
      </c>
      <c r="E16" s="17" t="s">
        <v>0</v>
      </c>
      <c r="F16" s="21" t="s">
        <v>58</v>
      </c>
      <c r="G16" s="31">
        <v>0</v>
      </c>
      <c r="H16" s="6">
        <f t="shared" si="0"/>
        <v>0</v>
      </c>
    </row>
    <row r="17" spans="1:8" ht="15">
      <c r="A17" s="5">
        <v>15</v>
      </c>
      <c r="B17" s="24">
        <v>5006182233</v>
      </c>
      <c r="C17" s="18" t="s">
        <v>9</v>
      </c>
      <c r="D17" s="11">
        <v>1</v>
      </c>
      <c r="E17" s="12" t="s">
        <v>0</v>
      </c>
      <c r="F17" s="21" t="s">
        <v>58</v>
      </c>
      <c r="G17" s="30">
        <v>0</v>
      </c>
      <c r="H17" s="6">
        <f t="shared" si="0"/>
        <v>0</v>
      </c>
    </row>
    <row r="18" spans="1:8" ht="15">
      <c r="A18" s="5">
        <v>16</v>
      </c>
      <c r="B18" s="26">
        <v>5725600017</v>
      </c>
      <c r="C18" s="10" t="s">
        <v>15</v>
      </c>
      <c r="D18" s="11">
        <v>3</v>
      </c>
      <c r="E18" s="12" t="s">
        <v>0</v>
      </c>
      <c r="F18" s="21" t="s">
        <v>58</v>
      </c>
      <c r="G18" s="30">
        <v>0</v>
      </c>
      <c r="H18" s="6">
        <f t="shared" si="0"/>
        <v>0</v>
      </c>
    </row>
    <row r="19" spans="1:8" ht="15">
      <c r="A19" s="5">
        <v>17</v>
      </c>
      <c r="B19" s="26">
        <v>5726600001</v>
      </c>
      <c r="C19" s="10" t="s">
        <v>16</v>
      </c>
      <c r="D19" s="11">
        <v>1</v>
      </c>
      <c r="E19" s="12" t="s">
        <v>0</v>
      </c>
      <c r="F19" s="21" t="s">
        <v>58</v>
      </c>
      <c r="G19" s="30">
        <v>0</v>
      </c>
      <c r="H19" s="6">
        <f t="shared" si="0"/>
        <v>0</v>
      </c>
    </row>
    <row r="20" spans="1:8" ht="15">
      <c r="A20" s="5">
        <v>18</v>
      </c>
      <c r="B20" s="22">
        <v>5998389077</v>
      </c>
      <c r="C20" s="10" t="s">
        <v>22</v>
      </c>
      <c r="D20" s="11">
        <v>1</v>
      </c>
      <c r="E20" s="12" t="s">
        <v>0</v>
      </c>
      <c r="F20" s="21" t="s">
        <v>58</v>
      </c>
      <c r="G20" s="30">
        <v>0</v>
      </c>
      <c r="H20" s="6">
        <f t="shared" si="0"/>
        <v>0</v>
      </c>
    </row>
    <row r="21" spans="1:8" ht="15">
      <c r="A21" s="5">
        <v>19</v>
      </c>
      <c r="B21" s="22">
        <v>5998380517</v>
      </c>
      <c r="C21" s="10" t="s">
        <v>23</v>
      </c>
      <c r="D21" s="11">
        <v>1</v>
      </c>
      <c r="E21" s="12" t="s">
        <v>0</v>
      </c>
      <c r="F21" s="21" t="s">
        <v>58</v>
      </c>
      <c r="G21" s="30">
        <v>0</v>
      </c>
      <c r="H21" s="6">
        <f t="shared" si="0"/>
        <v>0</v>
      </c>
    </row>
    <row r="22" spans="1:8" ht="15">
      <c r="A22" s="5">
        <v>20</v>
      </c>
      <c r="B22" s="27">
        <v>5997256000</v>
      </c>
      <c r="C22" s="10" t="s">
        <v>24</v>
      </c>
      <c r="D22" s="11">
        <v>1</v>
      </c>
      <c r="E22" s="12" t="s">
        <v>0</v>
      </c>
      <c r="F22" s="21" t="s">
        <v>58</v>
      </c>
      <c r="G22" s="30">
        <v>0</v>
      </c>
      <c r="H22" s="6">
        <f t="shared" si="0"/>
        <v>0</v>
      </c>
    </row>
    <row r="23" spans="1:8" ht="15">
      <c r="A23" s="5">
        <v>21</v>
      </c>
      <c r="B23" s="22">
        <v>5997256003</v>
      </c>
      <c r="C23" s="10" t="s">
        <v>25</v>
      </c>
      <c r="D23" s="11">
        <v>2</v>
      </c>
      <c r="E23" s="12" t="s">
        <v>0</v>
      </c>
      <c r="F23" s="21" t="s">
        <v>58</v>
      </c>
      <c r="G23" s="30">
        <v>0</v>
      </c>
      <c r="H23" s="6">
        <f t="shared" si="0"/>
        <v>0</v>
      </c>
    </row>
    <row r="24" spans="1:8" ht="15">
      <c r="A24" s="5">
        <v>22</v>
      </c>
      <c r="B24" s="22">
        <v>5993320100</v>
      </c>
      <c r="C24" s="10" t="s">
        <v>21</v>
      </c>
      <c r="D24" s="11">
        <v>1</v>
      </c>
      <c r="E24" s="12" t="s">
        <v>0</v>
      </c>
      <c r="F24" s="21" t="s">
        <v>58</v>
      </c>
      <c r="G24" s="30">
        <v>0</v>
      </c>
      <c r="H24" s="6">
        <f t="shared" si="0"/>
        <v>0</v>
      </c>
    </row>
    <row r="25" spans="1:8" ht="15">
      <c r="A25" s="5">
        <v>23</v>
      </c>
      <c r="B25" s="26">
        <v>5927702100</v>
      </c>
      <c r="C25" s="10" t="s">
        <v>20</v>
      </c>
      <c r="D25" s="11">
        <v>2</v>
      </c>
      <c r="E25" s="12" t="s">
        <v>0</v>
      </c>
      <c r="F25" s="21" t="s">
        <v>58</v>
      </c>
      <c r="G25" s="30">
        <v>0</v>
      </c>
      <c r="H25" s="6">
        <f t="shared" si="0"/>
        <v>0</v>
      </c>
    </row>
    <row r="26" spans="1:8" ht="15">
      <c r="A26" s="5">
        <v>24</v>
      </c>
      <c r="B26" s="26">
        <v>5927801200</v>
      </c>
      <c r="C26" s="10" t="s">
        <v>19</v>
      </c>
      <c r="D26" s="11">
        <v>2</v>
      </c>
      <c r="E26" s="12" t="s">
        <v>0</v>
      </c>
      <c r="F26" s="21" t="s">
        <v>58</v>
      </c>
      <c r="G26" s="30">
        <v>0</v>
      </c>
      <c r="H26" s="6">
        <f t="shared" si="0"/>
        <v>0</v>
      </c>
    </row>
    <row r="27" spans="1:8" ht="15">
      <c r="A27" s="5">
        <v>25</v>
      </c>
      <c r="B27" s="22">
        <v>5997262420</v>
      </c>
      <c r="C27" s="10" t="s">
        <v>18</v>
      </c>
      <c r="D27" s="11">
        <v>2</v>
      </c>
      <c r="E27" s="12" t="s">
        <v>0</v>
      </c>
      <c r="F27" s="21" t="s">
        <v>58</v>
      </c>
      <c r="G27" s="30">
        <v>0</v>
      </c>
      <c r="H27" s="6">
        <f t="shared" si="0"/>
        <v>0</v>
      </c>
    </row>
    <row r="28" spans="1:8" ht="15">
      <c r="A28" s="5">
        <v>26</v>
      </c>
      <c r="B28" s="22">
        <v>5572684300</v>
      </c>
      <c r="C28" s="10" t="s">
        <v>17</v>
      </c>
      <c r="D28" s="11">
        <v>1</v>
      </c>
      <c r="E28" s="12" t="s">
        <v>0</v>
      </c>
      <c r="F28" s="21" t="s">
        <v>58</v>
      </c>
      <c r="G28" s="30">
        <v>0</v>
      </c>
      <c r="H28" s="6">
        <f t="shared" si="0"/>
        <v>0</v>
      </c>
    </row>
    <row r="29" spans="1:8" ht="15">
      <c r="A29" s="5">
        <v>27</v>
      </c>
      <c r="B29" s="25">
        <v>5299000014</v>
      </c>
      <c r="C29" s="10" t="s">
        <v>12</v>
      </c>
      <c r="D29" s="11">
        <v>2</v>
      </c>
      <c r="E29" s="12" t="s">
        <v>0</v>
      </c>
      <c r="F29" s="21" t="s">
        <v>58</v>
      </c>
      <c r="G29" s="30">
        <v>0</v>
      </c>
      <c r="H29" s="6">
        <f t="shared" si="0"/>
        <v>0</v>
      </c>
    </row>
    <row r="30" spans="1:8" ht="15">
      <c r="A30" s="5">
        <v>28</v>
      </c>
      <c r="B30" s="28">
        <v>5802495912</v>
      </c>
      <c r="C30" s="13" t="s">
        <v>33</v>
      </c>
      <c r="D30" s="11">
        <v>3</v>
      </c>
      <c r="E30" s="12" t="s">
        <v>0</v>
      </c>
      <c r="F30" s="21" t="s">
        <v>58</v>
      </c>
      <c r="G30" s="30">
        <v>0</v>
      </c>
      <c r="H30" s="6">
        <f t="shared" si="0"/>
        <v>0</v>
      </c>
    </row>
    <row r="31" spans="1:8" ht="15">
      <c r="A31" s="5">
        <v>29</v>
      </c>
      <c r="B31" s="28">
        <v>5801823992</v>
      </c>
      <c r="C31" s="13" t="s">
        <v>34</v>
      </c>
      <c r="D31" s="16">
        <v>2</v>
      </c>
      <c r="E31" s="12" t="s">
        <v>0</v>
      </c>
      <c r="F31" s="21" t="s">
        <v>58</v>
      </c>
      <c r="G31" s="30">
        <v>0</v>
      </c>
      <c r="H31" s="6">
        <f t="shared" si="0"/>
        <v>0</v>
      </c>
    </row>
    <row r="32" spans="1:8" ht="15">
      <c r="A32" s="5">
        <v>30</v>
      </c>
      <c r="B32" s="28">
        <v>5801823572</v>
      </c>
      <c r="C32" s="13" t="s">
        <v>35</v>
      </c>
      <c r="D32" s="16">
        <v>2</v>
      </c>
      <c r="E32" s="12" t="s">
        <v>0</v>
      </c>
      <c r="F32" s="21" t="s">
        <v>58</v>
      </c>
      <c r="G32" s="30">
        <v>0</v>
      </c>
      <c r="H32" s="6">
        <f t="shared" si="0"/>
        <v>0</v>
      </c>
    </row>
    <row r="33" spans="1:8" ht="15">
      <c r="A33" s="5">
        <v>31</v>
      </c>
      <c r="B33" s="9">
        <v>1443900196</v>
      </c>
      <c r="C33" s="10" t="s">
        <v>42</v>
      </c>
      <c r="D33" s="16">
        <v>2</v>
      </c>
      <c r="E33" s="9" t="s">
        <v>0</v>
      </c>
      <c r="F33" s="21" t="s">
        <v>58</v>
      </c>
      <c r="G33" s="30">
        <v>0</v>
      </c>
      <c r="H33" s="6">
        <f t="shared" si="0"/>
        <v>0</v>
      </c>
    </row>
    <row r="34" spans="1:8" ht="15">
      <c r="A34" s="5">
        <v>32</v>
      </c>
      <c r="B34" s="29" t="s">
        <v>44</v>
      </c>
      <c r="C34" s="20" t="s">
        <v>43</v>
      </c>
      <c r="D34" s="16">
        <v>5</v>
      </c>
      <c r="E34" s="9" t="s">
        <v>0</v>
      </c>
      <c r="F34" s="21" t="s">
        <v>58</v>
      </c>
      <c r="G34" s="30">
        <v>0</v>
      </c>
      <c r="H34" s="6">
        <f t="shared" si="0"/>
        <v>0</v>
      </c>
    </row>
    <row r="35" spans="1:8" ht="15">
      <c r="A35" s="5">
        <v>33</v>
      </c>
      <c r="B35" s="29">
        <v>1443960010</v>
      </c>
      <c r="C35" s="20" t="s">
        <v>45</v>
      </c>
      <c r="D35" s="16">
        <v>2</v>
      </c>
      <c r="E35" s="9" t="s">
        <v>0</v>
      </c>
      <c r="F35" s="21" t="s">
        <v>58</v>
      </c>
      <c r="G35" s="30">
        <v>0</v>
      </c>
      <c r="H35" s="6">
        <f t="shared" si="0"/>
        <v>0</v>
      </c>
    </row>
    <row r="36" spans="1:8" ht="15">
      <c r="A36" s="5">
        <v>34</v>
      </c>
      <c r="B36" s="29">
        <v>1448000250</v>
      </c>
      <c r="C36" s="20" t="s">
        <v>46</v>
      </c>
      <c r="D36" s="16">
        <v>3</v>
      </c>
      <c r="E36" s="9" t="s">
        <v>0</v>
      </c>
      <c r="F36" s="21" t="s">
        <v>58</v>
      </c>
      <c r="G36" s="30">
        <v>0</v>
      </c>
      <c r="H36" s="6">
        <f t="shared" si="0"/>
        <v>0</v>
      </c>
    </row>
    <row r="37" spans="1:8" ht="15">
      <c r="A37" s="5">
        <v>35</v>
      </c>
      <c r="B37" s="29">
        <v>1443900002</v>
      </c>
      <c r="C37" s="20" t="s">
        <v>47</v>
      </c>
      <c r="D37" s="16">
        <v>3</v>
      </c>
      <c r="E37" s="9" t="s">
        <v>0</v>
      </c>
      <c r="F37" s="21" t="s">
        <v>58</v>
      </c>
      <c r="G37" s="30">
        <v>0</v>
      </c>
      <c r="H37" s="6">
        <f t="shared" si="0"/>
        <v>0</v>
      </c>
    </row>
    <row r="38" spans="1:8" ht="15">
      <c r="A38" s="5">
        <v>36</v>
      </c>
      <c r="B38" s="29">
        <v>1448000020</v>
      </c>
      <c r="C38" s="20" t="s">
        <v>48</v>
      </c>
      <c r="D38" s="16">
        <v>3</v>
      </c>
      <c r="E38" s="9" t="s">
        <v>0</v>
      </c>
      <c r="F38" s="21" t="s">
        <v>58</v>
      </c>
      <c r="G38" s="30">
        <v>0</v>
      </c>
      <c r="H38" s="6">
        <f t="shared" si="0"/>
        <v>0</v>
      </c>
    </row>
    <row r="39" spans="1:8" ht="15">
      <c r="A39" s="5">
        <v>37</v>
      </c>
      <c r="B39" s="29">
        <v>5353092805</v>
      </c>
      <c r="C39" s="20" t="s">
        <v>49</v>
      </c>
      <c r="D39" s="16">
        <v>5</v>
      </c>
      <c r="E39" s="9" t="s">
        <v>0</v>
      </c>
      <c r="F39" s="21" t="s">
        <v>58</v>
      </c>
      <c r="G39" s="30">
        <v>0</v>
      </c>
      <c r="H39" s="6">
        <f t="shared" si="0"/>
        <v>0</v>
      </c>
    </row>
    <row r="40" spans="1:8" ht="15">
      <c r="A40" s="5">
        <v>38</v>
      </c>
      <c r="B40" s="9">
        <v>5006182234</v>
      </c>
      <c r="C40" s="10" t="s">
        <v>50</v>
      </c>
      <c r="D40" s="16">
        <v>2</v>
      </c>
      <c r="E40" s="9" t="s">
        <v>0</v>
      </c>
      <c r="F40" s="21" t="s">
        <v>58</v>
      </c>
      <c r="G40" s="30">
        <v>0</v>
      </c>
      <c r="H40" s="6">
        <f t="shared" si="0"/>
        <v>0</v>
      </c>
    </row>
    <row r="41" spans="1:8" ht="15">
      <c r="A41" s="5">
        <v>39</v>
      </c>
      <c r="B41" s="29">
        <v>5006182630</v>
      </c>
      <c r="C41" s="20" t="s">
        <v>51</v>
      </c>
      <c r="D41" s="16">
        <v>2</v>
      </c>
      <c r="E41" s="9" t="s">
        <v>0</v>
      </c>
      <c r="F41" s="21" t="s">
        <v>58</v>
      </c>
      <c r="G41" s="30">
        <v>0</v>
      </c>
      <c r="H41" s="6">
        <f t="shared" si="0"/>
        <v>0</v>
      </c>
    </row>
    <row r="42" spans="1:8" ht="15">
      <c r="A42" s="5">
        <v>40</v>
      </c>
      <c r="B42" s="29">
        <v>1443900073</v>
      </c>
      <c r="C42" s="20" t="s">
        <v>53</v>
      </c>
      <c r="D42" s="16">
        <v>2</v>
      </c>
      <c r="E42" s="9" t="s">
        <v>0</v>
      </c>
      <c r="F42" s="21" t="s">
        <v>58</v>
      </c>
      <c r="G42" s="30">
        <v>0</v>
      </c>
      <c r="H42" s="6">
        <f t="shared" si="0"/>
        <v>0</v>
      </c>
    </row>
    <row r="43" spans="1:8" ht="15">
      <c r="A43" s="5">
        <v>41</v>
      </c>
      <c r="B43" s="29">
        <v>5041326730</v>
      </c>
      <c r="C43" s="20" t="s">
        <v>54</v>
      </c>
      <c r="D43" s="16">
        <v>2</v>
      </c>
      <c r="E43" s="9" t="s">
        <v>0</v>
      </c>
      <c r="F43" s="21" t="s">
        <v>58</v>
      </c>
      <c r="G43" s="30">
        <v>0</v>
      </c>
      <c r="H43" s="6">
        <f t="shared" si="0"/>
        <v>0</v>
      </c>
    </row>
    <row r="44" spans="1:8" ht="15">
      <c r="A44" s="5">
        <v>42</v>
      </c>
      <c r="B44" s="29">
        <v>1443900018</v>
      </c>
      <c r="C44" s="20" t="s">
        <v>55</v>
      </c>
      <c r="D44" s="16">
        <v>2</v>
      </c>
      <c r="E44" s="9" t="s">
        <v>0</v>
      </c>
      <c r="F44" s="21" t="s">
        <v>58</v>
      </c>
      <c r="G44" s="30">
        <v>0</v>
      </c>
      <c r="H44" s="6">
        <f t="shared" si="0"/>
        <v>0</v>
      </c>
    </row>
    <row r="45" spans="1:8" ht="15">
      <c r="A45" s="5">
        <v>43</v>
      </c>
      <c r="B45" s="29">
        <v>1443900113</v>
      </c>
      <c r="C45" s="20" t="s">
        <v>56</v>
      </c>
      <c r="D45" s="16">
        <v>2</v>
      </c>
      <c r="E45" s="9" t="s">
        <v>0</v>
      </c>
      <c r="F45" s="21" t="s">
        <v>58</v>
      </c>
      <c r="G45" s="30">
        <v>0</v>
      </c>
      <c r="H45" s="6">
        <f t="shared" si="0"/>
        <v>0</v>
      </c>
    </row>
    <row r="46" spans="1:8" ht="15">
      <c r="A46" s="5">
        <v>44</v>
      </c>
      <c r="B46" s="9">
        <v>5006158434</v>
      </c>
      <c r="C46" s="19" t="s">
        <v>41</v>
      </c>
      <c r="D46" s="11">
        <v>1</v>
      </c>
      <c r="E46" s="9" t="s">
        <v>0</v>
      </c>
      <c r="F46" s="21" t="s">
        <v>58</v>
      </c>
      <c r="G46" s="30">
        <v>0</v>
      </c>
      <c r="H46" s="6">
        <f t="shared" si="0"/>
        <v>0</v>
      </c>
    </row>
    <row r="47" spans="1:8" ht="15">
      <c r="A47" s="5">
        <v>45</v>
      </c>
      <c r="B47" s="29">
        <v>5006182235</v>
      </c>
      <c r="C47" s="20" t="s">
        <v>52</v>
      </c>
      <c r="D47" s="11">
        <v>1</v>
      </c>
      <c r="E47" s="5" t="s">
        <v>0</v>
      </c>
      <c r="F47" s="21" t="s">
        <v>58</v>
      </c>
      <c r="G47" s="30">
        <v>0</v>
      </c>
      <c r="H47" s="6">
        <f t="shared" si="0"/>
        <v>0</v>
      </c>
    </row>
    <row r="48" spans="1:8" ht="15">
      <c r="A48" s="5">
        <v>46</v>
      </c>
      <c r="B48" s="29">
        <v>5006159941</v>
      </c>
      <c r="C48" s="20" t="s">
        <v>57</v>
      </c>
      <c r="D48" s="11">
        <v>1</v>
      </c>
      <c r="E48" s="5" t="s">
        <v>0</v>
      </c>
      <c r="F48" s="21" t="s">
        <v>58</v>
      </c>
      <c r="G48" s="30">
        <v>0</v>
      </c>
      <c r="H48" s="6">
        <f t="shared" si="0"/>
        <v>0</v>
      </c>
    </row>
    <row r="49" spans="2:6" ht="15">
      <c r="B49"/>
      <c r="C49"/>
      <c r="D49"/>
      <c r="F49"/>
    </row>
    <row r="50" spans="2:6" ht="15">
      <c r="B50"/>
      <c r="C50"/>
      <c r="D50"/>
      <c r="F50"/>
    </row>
    <row r="51" spans="2:8" ht="15">
      <c r="B51"/>
      <c r="C51"/>
      <c r="D51"/>
      <c r="F51"/>
      <c r="G51" s="14"/>
      <c r="H51" s="14"/>
    </row>
    <row r="52" spans="3:6" ht="15">
      <c r="C52" s="32" t="s">
        <v>31</v>
      </c>
      <c r="D52" s="33">
        <f>SUM(H3:H48)</f>
        <v>0</v>
      </c>
      <c r="F52"/>
    </row>
    <row r="53" spans="3:4" ht="15">
      <c r="C53" s="32"/>
      <c r="D53" s="34"/>
    </row>
    <row r="54" spans="3:4" ht="15">
      <c r="C54" s="8" t="s">
        <v>32</v>
      </c>
      <c r="D54"/>
    </row>
    <row r="55" spans="3:4" ht="15">
      <c r="C55"/>
      <c r="D55"/>
    </row>
    <row r="56" spans="3:4" ht="15">
      <c r="C56"/>
      <c r="D56"/>
    </row>
  </sheetData>
  <autoFilter ref="A2:H2">
    <sortState ref="A3:H56">
      <sortCondition sortBy="value" ref="A3:A56"/>
    </sortState>
  </autoFilter>
  <mergeCells count="3">
    <mergeCell ref="C52:C53"/>
    <mergeCell ref="D52:D53"/>
    <mergeCell ref="C1:H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9" sqref="G19"/>
    </sheetView>
  </sheetViews>
  <sheetFormatPr defaultColWidth="9.140625" defaultRowHeight="15"/>
  <sheetData>
    <row r="3" ht="17.25" customHeight="1"/>
    <row r="4" ht="15.75" customHeight="1"/>
    <row r="5" ht="16.5" customHeight="1"/>
    <row r="6" ht="15" customHeight="1"/>
    <row r="7" ht="14.25" customHeight="1"/>
    <row r="8" ht="14.25" customHeight="1"/>
    <row r="9" ht="15.75" customHeight="1"/>
    <row r="10" ht="15.75" customHeight="1"/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A72954-55D9-4581-B926-4304BB578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296A3-AF65-4D56-BE0B-1B82D94759D3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a7951faf-23fd-4a20-be1e-078bbe8d3a9a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DCC9E7-A586-49DD-AE43-4BDF355FF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 Marek</dc:creator>
  <cp:keywords/>
  <dc:description/>
  <cp:lastModifiedBy>Šindelářová Petra, Mgr.</cp:lastModifiedBy>
  <cp:lastPrinted>2017-06-18T20:32:52Z</cp:lastPrinted>
  <dcterms:created xsi:type="dcterms:W3CDTF">2009-04-22T09:29:55Z</dcterms:created>
  <dcterms:modified xsi:type="dcterms:W3CDTF">2024-02-01T09:03:12Z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