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465" activeTab="0"/>
  </bookViews>
  <sheets>
    <sheet name="Specifikace svítidel" sheetId="14" r:id="rId1"/>
  </sheets>
  <definedNames>
    <definedName name="_xlnm.Print_Area" localSheetId="0">'Specifikace svítidel'!$A$1:$H$75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<sst xmlns="http://schemas.openxmlformats.org/spreadsheetml/2006/main" count="226" uniqueCount="146">
  <si>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</si>
  <si>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</si>
  <si>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</si>
  <si>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</si>
  <si>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</si>
  <si>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Počet svítidel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</si>
  <si>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</si>
  <si>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</si>
  <si>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</si>
  <si>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</si>
  <si>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Příloha č. 8</t>
  </si>
  <si>
    <t>Název projektu</t>
  </si>
  <si>
    <t>Konfigurace</t>
  </si>
  <si>
    <t>Označení výpočtu</t>
  </si>
  <si>
    <t>Garantovaná životnost (ve tvaru LxxB50)</t>
  </si>
  <si>
    <t>Mechanická odolnost (IKxx)</t>
  </si>
  <si>
    <t>Celková roční spotřeba elektrické energie řešené soustavy VO v kWh nesmí překročit hodnotu:</t>
  </si>
  <si>
    <t>Název zakázky: Plzeň NPO 2022-1</t>
  </si>
  <si>
    <t>Příprava na komunikaci</t>
  </si>
  <si>
    <t>NPO 2022-1</t>
  </si>
  <si>
    <t>Sit 1-A</t>
  </si>
  <si>
    <t>ANO</t>
  </si>
  <si>
    <t>Sit 1-B</t>
  </si>
  <si>
    <t>Sit 2</t>
  </si>
  <si>
    <t>Sit 3</t>
  </si>
  <si>
    <t>Sit 4</t>
  </si>
  <si>
    <t>Sit 5-A</t>
  </si>
  <si>
    <t>Sit 5-B</t>
  </si>
  <si>
    <t>Sit 6</t>
  </si>
  <si>
    <t>Sit 7</t>
  </si>
  <si>
    <t>Sit 8</t>
  </si>
  <si>
    <t>Sit 8b</t>
  </si>
  <si>
    <t>Sit 9</t>
  </si>
  <si>
    <t>Sit 10</t>
  </si>
  <si>
    <t>Sit 11</t>
  </si>
  <si>
    <t>Sit 12</t>
  </si>
  <si>
    <t>Sit 13</t>
  </si>
  <si>
    <t>Sit 14</t>
  </si>
  <si>
    <t>Sit 15</t>
  </si>
  <si>
    <t>Sit 16</t>
  </si>
  <si>
    <t>Sit 17</t>
  </si>
  <si>
    <t>Sit 18</t>
  </si>
  <si>
    <t>Sit 19</t>
  </si>
  <si>
    <t>Sit 20</t>
  </si>
  <si>
    <t>Sit 21</t>
  </si>
  <si>
    <t>Sit 22</t>
  </si>
  <si>
    <t>Sit 23</t>
  </si>
  <si>
    <t>Sit 24</t>
  </si>
  <si>
    <t>Sit 25</t>
  </si>
  <si>
    <t>Sit 26</t>
  </si>
  <si>
    <t>Sit 27</t>
  </si>
  <si>
    <t>Sit 28</t>
  </si>
  <si>
    <t>Sit 29</t>
  </si>
  <si>
    <t>Sit 30</t>
  </si>
  <si>
    <t>Sit 31</t>
  </si>
  <si>
    <t>Sit 32</t>
  </si>
  <si>
    <t>Sit 33</t>
  </si>
  <si>
    <t>Sit 34</t>
  </si>
  <si>
    <t>Sit 35</t>
  </si>
  <si>
    <t>Sit 36</t>
  </si>
  <si>
    <t>Sit 37</t>
  </si>
  <si>
    <t>Sit 38</t>
  </si>
  <si>
    <t>Sit 39</t>
  </si>
  <si>
    <t>Sit 40</t>
  </si>
  <si>
    <t>Sit 41</t>
  </si>
  <si>
    <t>Sit 42</t>
  </si>
  <si>
    <t>Sit 43</t>
  </si>
  <si>
    <t>Sit 44</t>
  </si>
  <si>
    <t>Sit 44b</t>
  </si>
  <si>
    <t>Sit 45</t>
  </si>
  <si>
    <t>Sit 46</t>
  </si>
  <si>
    <t>Sit 47</t>
  </si>
  <si>
    <t>Sit 48</t>
  </si>
  <si>
    <t>Sit 49</t>
  </si>
  <si>
    <t>Sit 50</t>
  </si>
  <si>
    <t>Sit 51</t>
  </si>
  <si>
    <t>Sit 52</t>
  </si>
  <si>
    <t>Sit 53</t>
  </si>
  <si>
    <t>Sit 54</t>
  </si>
  <si>
    <t>Sit 55</t>
  </si>
  <si>
    <t>Sit 56</t>
  </si>
  <si>
    <t>Sit 57</t>
  </si>
  <si>
    <t>Sit 58</t>
  </si>
  <si>
    <t>Sit 60</t>
  </si>
  <si>
    <t>Sit 63</t>
  </si>
  <si>
    <t>Sit 64</t>
  </si>
  <si>
    <t>Sit 1-A a B</t>
  </si>
  <si>
    <t>Sit 5-A a B</t>
  </si>
  <si>
    <t>Sit 6 - Tylova - párová soustava</t>
  </si>
  <si>
    <t>Sit - 7 - Tylova - párová - BUS</t>
  </si>
  <si>
    <t>Sit - 8b - Tylova - jednostranná VZU</t>
  </si>
  <si>
    <t>Sit - 8 - Tylova - jednostranná sousatava</t>
  </si>
  <si>
    <t>Sit - 9 - Kotkova</t>
  </si>
  <si>
    <t>Sit - 10 - Korandova</t>
  </si>
  <si>
    <t>Sit - 11 - Korandova Park</t>
  </si>
  <si>
    <t>Sit - 12 - Korandova Vnitroblok</t>
  </si>
  <si>
    <t>Sit - 57 - Korandova Vnitroblok</t>
  </si>
  <si>
    <t>Sit - 13 - Kollárova - jednosměr. provoz</t>
  </si>
  <si>
    <t>Sit - 14 - Kollárova - ovousměr. provoz</t>
  </si>
  <si>
    <t>Sit - 15 - Tovární</t>
  </si>
  <si>
    <t>Sit - 16 - Kovářská</t>
  </si>
  <si>
    <t>Sit - 17 - Puškinova</t>
  </si>
  <si>
    <t>Sit - 18 - Budilova</t>
  </si>
  <si>
    <t>Sit - 19 - Divadelní</t>
  </si>
  <si>
    <t>Sit - 20 - Divadelní</t>
  </si>
  <si>
    <t>Sit - 21 - Koperníkova 22m</t>
  </si>
  <si>
    <t>Sit - 22 - Koperníkova 42m</t>
  </si>
  <si>
    <t>Sit - 23 - Koperníkova most</t>
  </si>
  <si>
    <t>Sit - 24 - Skrétova</t>
  </si>
  <si>
    <t>Sit - 25 - Kardinála Berana</t>
  </si>
  <si>
    <t>Sit - 26 - Plachého</t>
  </si>
  <si>
    <t>Sit - 27 - Nerudova</t>
  </si>
  <si>
    <t>Sit - 28 - Bendova</t>
  </si>
  <si>
    <t>Sit - 29 - Hálkova</t>
  </si>
  <si>
    <t>Sit - 30 - Břeňkova v=9,5</t>
  </si>
  <si>
    <t>Sit - 31 - Břeňkova v=8,0</t>
  </si>
  <si>
    <t>Sit - 32 - Na Vršíčkách</t>
  </si>
  <si>
    <t>Sit - 33 - Chelčického</t>
  </si>
  <si>
    <t>Sit - 34 - Němejcova</t>
  </si>
  <si>
    <t>Sit - 35 - Mánesova</t>
  </si>
  <si>
    <t>Sit - 36 - K. Vokáče</t>
  </si>
  <si>
    <t>Sit - 37 - K. Vokáče - vnitroblok</t>
  </si>
  <si>
    <t>Sit - 38 - Schwarzova</t>
  </si>
  <si>
    <t>Sit - 39 - Schwarzova vnitroblok</t>
  </si>
  <si>
    <t>Sit - 40 - Schwarzova vnitroblok 2</t>
  </si>
  <si>
    <t>Sit - 41 - Hřímalého, Zámečnická, Havířská</t>
  </si>
  <si>
    <t>Sit - 42 - Thámova - stromy</t>
  </si>
  <si>
    <t>Sit - 43 - Thámova</t>
  </si>
  <si>
    <t>Sit - 44b - Č. Bratří - M4</t>
  </si>
  <si>
    <t>Sit - 44 - Č. Bratří - FU</t>
  </si>
  <si>
    <t>Sit - 45 - Bolzánova</t>
  </si>
  <si>
    <t>Sit - 46 - Zikmunda Wintra</t>
  </si>
  <si>
    <t>Sit - 47 - V Bezovce (Mánesova - Klatovská)</t>
  </si>
  <si>
    <t>Sit - 48 - Tomanova</t>
  </si>
  <si>
    <t>Sit - 49 - Tomanova vnitroblok</t>
  </si>
  <si>
    <t>Sit - 50 - V Bezovce (Mánesova - Schwarzova)</t>
  </si>
  <si>
    <t>Sit - 51 - 2.ZŠ</t>
  </si>
  <si>
    <t>Sit - 52 - Palackého</t>
  </si>
  <si>
    <t>Sit - 53 - Sady Pětatřicátníků</t>
  </si>
  <si>
    <t>Sit 58 - Zikmunda Wintra II</t>
  </si>
  <si>
    <t>Sit 63 - Karlova</t>
  </si>
  <si>
    <t>Sit 64 - Poděbradova</t>
  </si>
  <si>
    <t>Sit - 56  -Kotkova parkoviště</t>
  </si>
  <si>
    <t>Sit - 55  - Sady Pětatřicátníků - parkoviště</t>
  </si>
  <si>
    <t>Sit 60 - Parkoviště - Náměstí E. Škody</t>
  </si>
  <si>
    <t>Sit – 54 – Husova převěs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</si>
</sst>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right"/>
      <protection/>
    </xf>
    <xf numFmtId="0" fontId="9" fillId="0" borderId="0" xfId="0" applyFont="1" applyProtection="1"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4" fontId="9" fillId="0" borderId="4" xfId="0" applyNumberFormat="1" applyFont="1" applyBorder="1" applyAlignment="1" applyProtection="1">
      <alignment horizontal="center"/>
      <protection/>
    </xf>
    <xf numFmtId="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0" fontId="2" fillId="5" borderId="0" xfId="0" applyFont="1" applyFill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10" fillId="6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wrapText="1"/>
      <protection/>
    </xf>
    <xf numFmtId="4" fontId="3" fillId="7" borderId="13" xfId="0" applyNumberFormat="1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2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</xdr:col>
      <xdr:colOff>1409700</xdr:colOff>
      <xdr:row>73</xdr:row>
      <xdr:rowOff>552450</xdr:rowOff>
    </xdr:to>
    <xdr:grpSp>
      <xdr:nvGrpSpPr>
        <xdr:cNvPr id="3" name="Skupina 2"/>
        <xdr:cNvGrpSpPr/>
      </xdr:nvGrpSpPr>
      <xdr:grpSpPr>
        <a:xfrm>
          <a:off x="0" y="23917275"/>
          <a:ext cx="3400425" cy="552450"/>
          <a:chOff x="0" y="0"/>
          <a:chExt cx="3399790" cy="552450"/>
        </a:xfrm>
      </xdr:grpSpPr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9024" cy="552450"/>
          </a:xfrm>
          <a:prstGeom prst="rect">
            <a:avLst/>
          </a:prstGeom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3" y="50825"/>
            <a:ext cx="1672697" cy="447623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85" zoomScaleNormal="85" workbookViewId="0" topLeftCell="A45">
      <selection activeCell="J61" sqref="J61"/>
    </sheetView>
  </sheetViews>
  <sheetFormatPr defaultColWidth="9.140625" defaultRowHeight="15"/>
  <cols>
    <col min="1" max="1" width="19.8515625" style="5" customWidth="1"/>
    <col min="2" max="2" width="10.00390625" style="5" customWidth="1"/>
    <col min="3" max="3" width="30.57421875" style="33" customWidth="1"/>
    <col min="4" max="5" width="10.00390625" style="5" customWidth="1"/>
    <col min="6" max="6" width="57.8515625" style="5" customWidth="1"/>
    <col min="7" max="7" width="15.140625" style="5" customWidth="1"/>
    <col min="8" max="10" width="12.00390625" style="5" customWidth="1"/>
    <col min="11" max="16384" width="9.140625" style="5" customWidth="1"/>
  </cols>
  <sheetData>
    <row r="1" spans="1:10" s="3" customFormat="1" ht="25.9" customHeight="1" thickBot="1">
      <c r="A1" s="30" t="s">
        <v>17</v>
      </c>
      <c r="B1" s="1"/>
      <c r="C1" s="32"/>
      <c r="D1" s="1"/>
      <c r="E1" s="1"/>
      <c r="F1" s="2"/>
      <c r="H1" s="4"/>
      <c r="I1" s="4"/>
      <c r="J1" s="4" t="s">
        <v>10</v>
      </c>
    </row>
    <row r="2" spans="7:10" ht="13.5" thickBot="1">
      <c r="G2" s="6"/>
      <c r="H2" s="7"/>
      <c r="I2" s="7"/>
      <c r="J2" s="7"/>
    </row>
    <row r="3" spans="1:10" ht="39" thickBot="1">
      <c r="A3" s="15" t="s">
        <v>11</v>
      </c>
      <c r="B3" s="15" t="s">
        <v>12</v>
      </c>
      <c r="C3" s="31" t="s">
        <v>13</v>
      </c>
      <c r="D3" s="16" t="s">
        <v>5</v>
      </c>
      <c r="E3" s="16" t="s">
        <v>18</v>
      </c>
      <c r="F3" s="16" t="s">
        <v>3</v>
      </c>
      <c r="G3" s="16" t="s">
        <v>2</v>
      </c>
      <c r="H3" s="17" t="s">
        <v>0</v>
      </c>
      <c r="I3" s="17" t="s">
        <v>14</v>
      </c>
      <c r="J3" s="17" t="s">
        <v>15</v>
      </c>
    </row>
    <row r="4" spans="1:10" ht="26.45" customHeight="1">
      <c r="A4" s="39" t="s">
        <v>19</v>
      </c>
      <c r="B4" s="40" t="s">
        <v>20</v>
      </c>
      <c r="C4" s="41" t="s">
        <v>86</v>
      </c>
      <c r="D4" s="40">
        <v>2</v>
      </c>
      <c r="E4" s="40" t="s">
        <v>21</v>
      </c>
      <c r="F4" s="42"/>
      <c r="G4" s="43"/>
      <c r="H4" s="44">
        <f>D4*G4</f>
        <v>0</v>
      </c>
      <c r="I4" s="43"/>
      <c r="J4" s="43"/>
    </row>
    <row r="5" spans="1:10" ht="26.45" customHeight="1">
      <c r="A5" s="14" t="s">
        <v>19</v>
      </c>
      <c r="B5" s="8" t="s">
        <v>22</v>
      </c>
      <c r="C5" s="34" t="s">
        <v>86</v>
      </c>
      <c r="D5" s="8">
        <v>4</v>
      </c>
      <c r="E5" s="8" t="s">
        <v>21</v>
      </c>
      <c r="F5" s="18"/>
      <c r="G5" s="23"/>
      <c r="H5" s="38">
        <f>D5*G5</f>
        <v>0</v>
      </c>
      <c r="I5" s="23"/>
      <c r="J5" s="23"/>
    </row>
    <row r="6" spans="1:10" ht="26.45" customHeight="1">
      <c r="A6" s="14" t="s">
        <v>19</v>
      </c>
      <c r="B6" s="8" t="s">
        <v>23</v>
      </c>
      <c r="C6" s="8" t="s">
        <v>23</v>
      </c>
      <c r="D6" s="8">
        <v>18</v>
      </c>
      <c r="E6" s="8" t="s">
        <v>21</v>
      </c>
      <c r="F6" s="18"/>
      <c r="G6" s="23"/>
      <c r="H6" s="38">
        <f>D6*G6</f>
        <v>0</v>
      </c>
      <c r="I6" s="23"/>
      <c r="J6" s="23"/>
    </row>
    <row r="7" spans="1:10" ht="26.45" customHeight="1">
      <c r="A7" s="14" t="s">
        <v>19</v>
      </c>
      <c r="B7" s="8" t="s">
        <v>24</v>
      </c>
      <c r="C7" s="8" t="s">
        <v>24</v>
      </c>
      <c r="D7" s="8">
        <v>4</v>
      </c>
      <c r="E7" s="8" t="s">
        <v>21</v>
      </c>
      <c r="F7" s="18"/>
      <c r="G7" s="23"/>
      <c r="H7" s="38">
        <f aca="true" t="shared" si="0" ref="H7:H67">D7*G7</f>
        <v>0</v>
      </c>
      <c r="I7" s="23"/>
      <c r="J7" s="23"/>
    </row>
    <row r="8" spans="1:10" ht="26.45" customHeight="1">
      <c r="A8" s="14" t="s">
        <v>19</v>
      </c>
      <c r="B8" s="8" t="s">
        <v>25</v>
      </c>
      <c r="C8" s="8" t="s">
        <v>25</v>
      </c>
      <c r="D8" s="8">
        <v>13</v>
      </c>
      <c r="E8" s="8" t="s">
        <v>21</v>
      </c>
      <c r="F8" s="18"/>
      <c r="G8" s="23"/>
      <c r="H8" s="38">
        <f t="shared" si="0"/>
        <v>0</v>
      </c>
      <c r="I8" s="23"/>
      <c r="J8" s="23"/>
    </row>
    <row r="9" spans="1:10" ht="26.45" customHeight="1">
      <c r="A9" s="14" t="s">
        <v>19</v>
      </c>
      <c r="B9" s="8" t="s">
        <v>26</v>
      </c>
      <c r="C9" s="8" t="s">
        <v>87</v>
      </c>
      <c r="D9" s="8">
        <v>4</v>
      </c>
      <c r="E9" s="8" t="s">
        <v>21</v>
      </c>
      <c r="F9" s="18"/>
      <c r="G9" s="23"/>
      <c r="H9" s="38">
        <f t="shared" si="0"/>
        <v>0</v>
      </c>
      <c r="I9" s="23"/>
      <c r="J9" s="23"/>
    </row>
    <row r="10" spans="1:10" ht="26.45" customHeight="1">
      <c r="A10" s="14" t="s">
        <v>19</v>
      </c>
      <c r="B10" s="8" t="s">
        <v>27</v>
      </c>
      <c r="C10" s="8" t="s">
        <v>87</v>
      </c>
      <c r="D10" s="8">
        <v>4</v>
      </c>
      <c r="E10" s="8" t="s">
        <v>21</v>
      </c>
      <c r="F10" s="18"/>
      <c r="G10" s="23"/>
      <c r="H10" s="38">
        <f t="shared" si="0"/>
        <v>0</v>
      </c>
      <c r="I10" s="23"/>
      <c r="J10" s="23"/>
    </row>
    <row r="11" spans="1:10" ht="26.45" customHeight="1">
      <c r="A11" s="14" t="s">
        <v>19</v>
      </c>
      <c r="B11" s="8" t="s">
        <v>28</v>
      </c>
      <c r="C11" s="34" t="s">
        <v>88</v>
      </c>
      <c r="D11" s="8">
        <v>24</v>
      </c>
      <c r="E11" s="8" t="s">
        <v>21</v>
      </c>
      <c r="F11" s="18"/>
      <c r="G11" s="23"/>
      <c r="H11" s="38">
        <f t="shared" si="0"/>
        <v>0</v>
      </c>
      <c r="I11" s="23"/>
      <c r="J11" s="23"/>
    </row>
    <row r="12" spans="1:10" ht="26.45" customHeight="1">
      <c r="A12" s="14" t="s">
        <v>19</v>
      </c>
      <c r="B12" s="8" t="s">
        <v>29</v>
      </c>
      <c r="C12" s="34" t="s">
        <v>89</v>
      </c>
      <c r="D12" s="8">
        <v>6</v>
      </c>
      <c r="E12" s="8" t="s">
        <v>21</v>
      </c>
      <c r="F12" s="18"/>
      <c r="G12" s="23"/>
      <c r="H12" s="38">
        <f t="shared" si="0"/>
        <v>0</v>
      </c>
      <c r="I12" s="23"/>
      <c r="J12" s="23"/>
    </row>
    <row r="13" spans="1:10" ht="26.45" customHeight="1">
      <c r="A13" s="14" t="s">
        <v>19</v>
      </c>
      <c r="B13" s="8" t="s">
        <v>30</v>
      </c>
      <c r="C13" s="34" t="s">
        <v>91</v>
      </c>
      <c r="D13" s="8">
        <v>17</v>
      </c>
      <c r="E13" s="8" t="s">
        <v>21</v>
      </c>
      <c r="F13" s="18"/>
      <c r="G13" s="23"/>
      <c r="H13" s="38">
        <f t="shared" si="0"/>
        <v>0</v>
      </c>
      <c r="I13" s="23"/>
      <c r="J13" s="23"/>
    </row>
    <row r="14" spans="1:10" ht="26.45" customHeight="1">
      <c r="A14" s="14" t="s">
        <v>19</v>
      </c>
      <c r="B14" s="8" t="s">
        <v>31</v>
      </c>
      <c r="C14" s="34" t="s">
        <v>90</v>
      </c>
      <c r="D14" s="8">
        <v>6</v>
      </c>
      <c r="E14" s="8" t="s">
        <v>21</v>
      </c>
      <c r="F14" s="18"/>
      <c r="G14" s="23"/>
      <c r="H14" s="38">
        <f t="shared" si="0"/>
        <v>0</v>
      </c>
      <c r="I14" s="23"/>
      <c r="J14" s="23"/>
    </row>
    <row r="15" spans="1:10" ht="26.45" customHeight="1">
      <c r="A15" s="14" t="s">
        <v>19</v>
      </c>
      <c r="B15" s="8" t="s">
        <v>32</v>
      </c>
      <c r="C15" s="34" t="s">
        <v>92</v>
      </c>
      <c r="D15" s="8">
        <v>7</v>
      </c>
      <c r="E15" s="8"/>
      <c r="F15" s="18"/>
      <c r="G15" s="23"/>
      <c r="H15" s="38">
        <f t="shared" si="0"/>
        <v>0</v>
      </c>
      <c r="I15" s="23"/>
      <c r="J15" s="23"/>
    </row>
    <row r="16" spans="1:10" ht="26.45" customHeight="1">
      <c r="A16" s="14" t="s">
        <v>19</v>
      </c>
      <c r="B16" s="8" t="s">
        <v>33</v>
      </c>
      <c r="C16" s="34" t="s">
        <v>93</v>
      </c>
      <c r="D16" s="8">
        <v>14</v>
      </c>
      <c r="E16" s="8"/>
      <c r="F16" s="18"/>
      <c r="G16" s="23"/>
      <c r="H16" s="38">
        <f t="shared" si="0"/>
        <v>0</v>
      </c>
      <c r="I16" s="23"/>
      <c r="J16" s="23"/>
    </row>
    <row r="17" spans="1:10" ht="26.45" customHeight="1">
      <c r="A17" s="14" t="s">
        <v>19</v>
      </c>
      <c r="B17" s="8" t="s">
        <v>34</v>
      </c>
      <c r="C17" s="34" t="s">
        <v>94</v>
      </c>
      <c r="D17" s="8">
        <v>6</v>
      </c>
      <c r="E17" s="8"/>
      <c r="F17" s="18"/>
      <c r="G17" s="23"/>
      <c r="H17" s="38">
        <f t="shared" si="0"/>
        <v>0</v>
      </c>
      <c r="I17" s="23"/>
      <c r="J17" s="23"/>
    </row>
    <row r="18" spans="1:10" ht="26.45" customHeight="1">
      <c r="A18" s="14" t="s">
        <v>19</v>
      </c>
      <c r="B18" s="8" t="s">
        <v>35</v>
      </c>
      <c r="C18" s="34" t="s">
        <v>95</v>
      </c>
      <c r="D18" s="8">
        <v>5</v>
      </c>
      <c r="E18" s="8"/>
      <c r="F18" s="18"/>
      <c r="G18" s="23"/>
      <c r="H18" s="38">
        <f t="shared" si="0"/>
        <v>0</v>
      </c>
      <c r="I18" s="23"/>
      <c r="J18" s="23"/>
    </row>
    <row r="19" spans="1:10" ht="26.45" customHeight="1">
      <c r="A19" s="14" t="s">
        <v>19</v>
      </c>
      <c r="B19" s="8" t="s">
        <v>36</v>
      </c>
      <c r="C19" s="34" t="s">
        <v>97</v>
      </c>
      <c r="D19" s="8">
        <v>10</v>
      </c>
      <c r="E19" s="8"/>
      <c r="F19" s="18"/>
      <c r="G19" s="23"/>
      <c r="H19" s="38">
        <f t="shared" si="0"/>
        <v>0</v>
      </c>
      <c r="I19" s="23"/>
      <c r="J19" s="23"/>
    </row>
    <row r="20" spans="1:10" ht="26.45" customHeight="1">
      <c r="A20" s="14" t="s">
        <v>19</v>
      </c>
      <c r="B20" s="8" t="s">
        <v>37</v>
      </c>
      <c r="C20" s="34" t="s">
        <v>98</v>
      </c>
      <c r="D20" s="8">
        <v>4</v>
      </c>
      <c r="E20" s="8"/>
      <c r="F20" s="18"/>
      <c r="G20" s="23"/>
      <c r="H20" s="38">
        <f t="shared" si="0"/>
        <v>0</v>
      </c>
      <c r="I20" s="23"/>
      <c r="J20" s="23"/>
    </row>
    <row r="21" spans="1:10" ht="26.45" customHeight="1">
      <c r="A21" s="14" t="s">
        <v>19</v>
      </c>
      <c r="B21" s="8" t="s">
        <v>38</v>
      </c>
      <c r="C21" s="34" t="s">
        <v>99</v>
      </c>
      <c r="D21" s="8">
        <v>3</v>
      </c>
      <c r="E21" s="8"/>
      <c r="F21" s="18"/>
      <c r="G21" s="23"/>
      <c r="H21" s="38">
        <f t="shared" si="0"/>
        <v>0</v>
      </c>
      <c r="I21" s="23"/>
      <c r="J21" s="23"/>
    </row>
    <row r="22" spans="1:10" ht="26.45" customHeight="1">
      <c r="A22" s="14" t="s">
        <v>19</v>
      </c>
      <c r="B22" s="8" t="s">
        <v>39</v>
      </c>
      <c r="C22" s="34" t="s">
        <v>100</v>
      </c>
      <c r="D22" s="8">
        <v>9</v>
      </c>
      <c r="E22" s="8"/>
      <c r="F22" s="18"/>
      <c r="G22" s="23"/>
      <c r="H22" s="38">
        <f t="shared" si="0"/>
        <v>0</v>
      </c>
      <c r="I22" s="23"/>
      <c r="J22" s="23"/>
    </row>
    <row r="23" spans="1:10" ht="26.45" customHeight="1">
      <c r="A23" s="14" t="s">
        <v>19</v>
      </c>
      <c r="B23" s="8" t="s">
        <v>40</v>
      </c>
      <c r="C23" s="34" t="s">
        <v>101</v>
      </c>
      <c r="D23" s="8">
        <v>7</v>
      </c>
      <c r="E23" s="8"/>
      <c r="F23" s="18"/>
      <c r="G23" s="23"/>
      <c r="H23" s="38">
        <f t="shared" si="0"/>
        <v>0</v>
      </c>
      <c r="I23" s="23"/>
      <c r="J23" s="23"/>
    </row>
    <row r="24" spans="1:10" ht="26.45" customHeight="1">
      <c r="A24" s="14" t="s">
        <v>19</v>
      </c>
      <c r="B24" s="8" t="s">
        <v>41</v>
      </c>
      <c r="C24" s="34" t="s">
        <v>102</v>
      </c>
      <c r="D24" s="8">
        <v>8</v>
      </c>
      <c r="E24" s="8"/>
      <c r="F24" s="18"/>
      <c r="G24" s="23"/>
      <c r="H24" s="38">
        <f t="shared" si="0"/>
        <v>0</v>
      </c>
      <c r="I24" s="23"/>
      <c r="J24" s="23"/>
    </row>
    <row r="25" spans="1:10" ht="26.45" customHeight="1">
      <c r="A25" s="14" t="s">
        <v>19</v>
      </c>
      <c r="B25" s="8" t="s">
        <v>42</v>
      </c>
      <c r="C25" s="34" t="s">
        <v>103</v>
      </c>
      <c r="D25" s="8">
        <v>4</v>
      </c>
      <c r="E25" s="8"/>
      <c r="F25" s="18"/>
      <c r="G25" s="23"/>
      <c r="H25" s="38">
        <f t="shared" si="0"/>
        <v>0</v>
      </c>
      <c r="I25" s="23"/>
      <c r="J25" s="23"/>
    </row>
    <row r="26" spans="1:10" ht="26.45" customHeight="1">
      <c r="A26" s="14" t="s">
        <v>19</v>
      </c>
      <c r="B26" s="8" t="s">
        <v>43</v>
      </c>
      <c r="C26" s="34" t="s">
        <v>104</v>
      </c>
      <c r="D26" s="8">
        <v>2</v>
      </c>
      <c r="E26" s="8"/>
      <c r="F26" s="18"/>
      <c r="G26" s="23"/>
      <c r="H26" s="38">
        <f t="shared" si="0"/>
        <v>0</v>
      </c>
      <c r="I26" s="23"/>
      <c r="J26" s="23"/>
    </row>
    <row r="27" spans="1:10" ht="26.45" customHeight="1">
      <c r="A27" s="14" t="s">
        <v>19</v>
      </c>
      <c r="B27" s="8" t="s">
        <v>44</v>
      </c>
      <c r="C27" s="34" t="s">
        <v>105</v>
      </c>
      <c r="D27" s="8">
        <v>5</v>
      </c>
      <c r="E27" s="8"/>
      <c r="F27" s="18"/>
      <c r="G27" s="23"/>
      <c r="H27" s="38">
        <f t="shared" si="0"/>
        <v>0</v>
      </c>
      <c r="I27" s="23"/>
      <c r="J27" s="23"/>
    </row>
    <row r="28" spans="1:10" ht="26.45" customHeight="1">
      <c r="A28" s="14" t="s">
        <v>19</v>
      </c>
      <c r="B28" s="8" t="s">
        <v>45</v>
      </c>
      <c r="C28" s="34" t="s">
        <v>106</v>
      </c>
      <c r="D28" s="8">
        <v>10</v>
      </c>
      <c r="E28" s="8"/>
      <c r="F28" s="18"/>
      <c r="G28" s="23"/>
      <c r="H28" s="38">
        <f t="shared" si="0"/>
        <v>0</v>
      </c>
      <c r="I28" s="23"/>
      <c r="J28" s="23"/>
    </row>
    <row r="29" spans="1:10" ht="26.45" customHeight="1">
      <c r="A29" s="14" t="s">
        <v>19</v>
      </c>
      <c r="B29" s="8" t="s">
        <v>46</v>
      </c>
      <c r="C29" s="34" t="s">
        <v>107</v>
      </c>
      <c r="D29" s="8">
        <v>6</v>
      </c>
      <c r="E29" s="8"/>
      <c r="F29" s="18"/>
      <c r="G29" s="23"/>
      <c r="H29" s="38">
        <f t="shared" si="0"/>
        <v>0</v>
      </c>
      <c r="I29" s="23"/>
      <c r="J29" s="23"/>
    </row>
    <row r="30" spans="1:10" ht="26.45" customHeight="1">
      <c r="A30" s="14" t="s">
        <v>19</v>
      </c>
      <c r="B30" s="8" t="s">
        <v>47</v>
      </c>
      <c r="C30" s="34" t="s">
        <v>108</v>
      </c>
      <c r="D30" s="8">
        <v>12</v>
      </c>
      <c r="E30" s="8"/>
      <c r="F30" s="18"/>
      <c r="G30" s="23"/>
      <c r="H30" s="38">
        <f t="shared" si="0"/>
        <v>0</v>
      </c>
      <c r="I30" s="23"/>
      <c r="J30" s="23"/>
    </row>
    <row r="31" spans="1:10" ht="26.45" customHeight="1">
      <c r="A31" s="14" t="s">
        <v>19</v>
      </c>
      <c r="B31" s="8" t="s">
        <v>48</v>
      </c>
      <c r="C31" s="34" t="s">
        <v>109</v>
      </c>
      <c r="D31" s="8">
        <v>10</v>
      </c>
      <c r="E31" s="8"/>
      <c r="F31" s="18"/>
      <c r="G31" s="23"/>
      <c r="H31" s="38">
        <f t="shared" si="0"/>
        <v>0</v>
      </c>
      <c r="I31" s="23"/>
      <c r="J31" s="23"/>
    </row>
    <row r="32" spans="1:10" ht="26.45" customHeight="1">
      <c r="A32" s="14" t="s">
        <v>19</v>
      </c>
      <c r="B32" s="8" t="s">
        <v>49</v>
      </c>
      <c r="C32" s="34" t="s">
        <v>110</v>
      </c>
      <c r="D32" s="8">
        <v>12</v>
      </c>
      <c r="E32" s="8"/>
      <c r="F32" s="18"/>
      <c r="G32" s="23"/>
      <c r="H32" s="38">
        <f t="shared" si="0"/>
        <v>0</v>
      </c>
      <c r="I32" s="23"/>
      <c r="J32" s="23"/>
    </row>
    <row r="33" spans="1:10" ht="26.45" customHeight="1">
      <c r="A33" s="14" t="s">
        <v>19</v>
      </c>
      <c r="B33" s="8" t="s">
        <v>50</v>
      </c>
      <c r="C33" s="34" t="s">
        <v>111</v>
      </c>
      <c r="D33" s="8">
        <v>11</v>
      </c>
      <c r="E33" s="8"/>
      <c r="F33" s="18"/>
      <c r="G33" s="23"/>
      <c r="H33" s="38">
        <f t="shared" si="0"/>
        <v>0</v>
      </c>
      <c r="I33" s="23"/>
      <c r="J33" s="23"/>
    </row>
    <row r="34" spans="1:10" ht="26.45" customHeight="1">
      <c r="A34" s="14" t="s">
        <v>19</v>
      </c>
      <c r="B34" s="8" t="s">
        <v>51</v>
      </c>
      <c r="C34" s="34" t="s">
        <v>112</v>
      </c>
      <c r="D34" s="8">
        <v>9</v>
      </c>
      <c r="E34" s="8"/>
      <c r="F34" s="18"/>
      <c r="G34" s="23"/>
      <c r="H34" s="38">
        <f t="shared" si="0"/>
        <v>0</v>
      </c>
      <c r="I34" s="23"/>
      <c r="J34" s="23"/>
    </row>
    <row r="35" spans="1:10" ht="26.45" customHeight="1">
      <c r="A35" s="14" t="s">
        <v>19</v>
      </c>
      <c r="B35" s="8" t="s">
        <v>52</v>
      </c>
      <c r="C35" s="34" t="s">
        <v>113</v>
      </c>
      <c r="D35" s="8">
        <v>18</v>
      </c>
      <c r="E35" s="8"/>
      <c r="F35" s="18"/>
      <c r="G35" s="23"/>
      <c r="H35" s="38">
        <f t="shared" si="0"/>
        <v>0</v>
      </c>
      <c r="I35" s="23"/>
      <c r="J35" s="23"/>
    </row>
    <row r="36" spans="1:10" ht="26.45" customHeight="1">
      <c r="A36" s="14" t="s">
        <v>19</v>
      </c>
      <c r="B36" s="8" t="s">
        <v>53</v>
      </c>
      <c r="C36" s="34" t="s">
        <v>114</v>
      </c>
      <c r="D36" s="8">
        <v>4</v>
      </c>
      <c r="E36" s="8"/>
      <c r="F36" s="18"/>
      <c r="G36" s="23"/>
      <c r="H36" s="38">
        <f t="shared" si="0"/>
        <v>0</v>
      </c>
      <c r="I36" s="23"/>
      <c r="J36" s="23"/>
    </row>
    <row r="37" spans="1:10" ht="26.45" customHeight="1">
      <c r="A37" s="14" t="s">
        <v>19</v>
      </c>
      <c r="B37" s="8" t="s">
        <v>54</v>
      </c>
      <c r="C37" s="34" t="s">
        <v>115</v>
      </c>
      <c r="D37" s="8">
        <v>3</v>
      </c>
      <c r="E37" s="8"/>
      <c r="F37" s="18"/>
      <c r="G37" s="23"/>
      <c r="H37" s="38">
        <f t="shared" si="0"/>
        <v>0</v>
      </c>
      <c r="I37" s="23"/>
      <c r="J37" s="23"/>
    </row>
    <row r="38" spans="1:10" ht="26.45" customHeight="1">
      <c r="A38" s="14" t="s">
        <v>19</v>
      </c>
      <c r="B38" s="8" t="s">
        <v>55</v>
      </c>
      <c r="C38" s="34" t="s">
        <v>116</v>
      </c>
      <c r="D38" s="8">
        <v>5</v>
      </c>
      <c r="E38" s="8"/>
      <c r="F38" s="18"/>
      <c r="G38" s="23"/>
      <c r="H38" s="38">
        <f t="shared" si="0"/>
        <v>0</v>
      </c>
      <c r="I38" s="23"/>
      <c r="J38" s="23"/>
    </row>
    <row r="39" spans="1:10" ht="26.45" customHeight="1">
      <c r="A39" s="14" t="s">
        <v>19</v>
      </c>
      <c r="B39" s="8" t="s">
        <v>56</v>
      </c>
      <c r="C39" s="34" t="s">
        <v>117</v>
      </c>
      <c r="D39" s="8">
        <v>6</v>
      </c>
      <c r="E39" s="8"/>
      <c r="F39" s="18"/>
      <c r="G39" s="23"/>
      <c r="H39" s="38">
        <f t="shared" si="0"/>
        <v>0</v>
      </c>
      <c r="I39" s="23"/>
      <c r="J39" s="23"/>
    </row>
    <row r="40" spans="1:10" ht="26.45" customHeight="1">
      <c r="A40" s="14" t="s">
        <v>19</v>
      </c>
      <c r="B40" s="8" t="s">
        <v>57</v>
      </c>
      <c r="C40" s="34" t="s">
        <v>118</v>
      </c>
      <c r="D40" s="8">
        <v>7</v>
      </c>
      <c r="E40" s="8"/>
      <c r="F40" s="18"/>
      <c r="G40" s="23"/>
      <c r="H40" s="38">
        <f t="shared" si="0"/>
        <v>0</v>
      </c>
      <c r="I40" s="23"/>
      <c r="J40" s="23"/>
    </row>
    <row r="41" spans="1:10" ht="26.45" customHeight="1">
      <c r="A41" s="14" t="s">
        <v>19</v>
      </c>
      <c r="B41" s="8" t="s">
        <v>58</v>
      </c>
      <c r="C41" s="34" t="s">
        <v>119</v>
      </c>
      <c r="D41" s="8">
        <v>12</v>
      </c>
      <c r="E41" s="8"/>
      <c r="F41" s="18"/>
      <c r="G41" s="23"/>
      <c r="H41" s="38">
        <f t="shared" si="0"/>
        <v>0</v>
      </c>
      <c r="I41" s="23"/>
      <c r="J41" s="23"/>
    </row>
    <row r="42" spans="1:10" ht="26.45" customHeight="1">
      <c r="A42" s="14" t="s">
        <v>19</v>
      </c>
      <c r="B42" s="8" t="s">
        <v>59</v>
      </c>
      <c r="C42" s="34" t="s">
        <v>120</v>
      </c>
      <c r="D42" s="8">
        <v>9</v>
      </c>
      <c r="E42" s="8"/>
      <c r="F42" s="18"/>
      <c r="G42" s="23"/>
      <c r="H42" s="38">
        <f t="shared" si="0"/>
        <v>0</v>
      </c>
      <c r="I42" s="23"/>
      <c r="J42" s="23"/>
    </row>
    <row r="43" spans="1:10" ht="26.45" customHeight="1">
      <c r="A43" s="14" t="s">
        <v>19</v>
      </c>
      <c r="B43" s="8" t="s">
        <v>60</v>
      </c>
      <c r="C43" s="34" t="s">
        <v>121</v>
      </c>
      <c r="D43" s="8">
        <v>7</v>
      </c>
      <c r="E43" s="8"/>
      <c r="F43" s="18"/>
      <c r="G43" s="23"/>
      <c r="H43" s="38">
        <f t="shared" si="0"/>
        <v>0</v>
      </c>
      <c r="I43" s="23"/>
      <c r="J43" s="23"/>
    </row>
    <row r="44" spans="1:10" ht="26.45" customHeight="1">
      <c r="A44" s="14" t="s">
        <v>19</v>
      </c>
      <c r="B44" s="8" t="s">
        <v>61</v>
      </c>
      <c r="C44" s="34" t="s">
        <v>122</v>
      </c>
      <c r="D44" s="8">
        <v>36</v>
      </c>
      <c r="E44" s="8"/>
      <c r="F44" s="18"/>
      <c r="G44" s="23"/>
      <c r="H44" s="38">
        <f t="shared" si="0"/>
        <v>0</v>
      </c>
      <c r="I44" s="23"/>
      <c r="J44" s="23"/>
    </row>
    <row r="45" spans="1:10" ht="26.45" customHeight="1">
      <c r="A45" s="14" t="s">
        <v>19</v>
      </c>
      <c r="B45" s="8" t="s">
        <v>62</v>
      </c>
      <c r="C45" s="34" t="s">
        <v>123</v>
      </c>
      <c r="D45" s="8">
        <v>5</v>
      </c>
      <c r="E45" s="8"/>
      <c r="F45" s="18"/>
      <c r="G45" s="23"/>
      <c r="H45" s="38">
        <f t="shared" si="0"/>
        <v>0</v>
      </c>
      <c r="I45" s="23"/>
      <c r="J45" s="23"/>
    </row>
    <row r="46" spans="1:10" ht="26.45" customHeight="1">
      <c r="A46" s="14" t="s">
        <v>19</v>
      </c>
      <c r="B46" s="8" t="s">
        <v>63</v>
      </c>
      <c r="C46" s="34" t="s">
        <v>124</v>
      </c>
      <c r="D46" s="8">
        <v>5</v>
      </c>
      <c r="E46" s="8"/>
      <c r="F46" s="18"/>
      <c r="G46" s="23"/>
      <c r="H46" s="38">
        <f t="shared" si="0"/>
        <v>0</v>
      </c>
      <c r="I46" s="23"/>
      <c r="J46" s="23"/>
    </row>
    <row r="47" spans="1:10" ht="26.45" customHeight="1">
      <c r="A47" s="14" t="s">
        <v>19</v>
      </c>
      <c r="B47" s="8" t="s">
        <v>64</v>
      </c>
      <c r="C47" s="34" t="s">
        <v>125</v>
      </c>
      <c r="D47" s="8">
        <v>23</v>
      </c>
      <c r="E47" s="8"/>
      <c r="F47" s="18"/>
      <c r="G47" s="23"/>
      <c r="H47" s="38">
        <f t="shared" si="0"/>
        <v>0</v>
      </c>
      <c r="I47" s="23"/>
      <c r="J47" s="23"/>
    </row>
    <row r="48" spans="1:10" ht="26.45" customHeight="1">
      <c r="A48" s="14" t="s">
        <v>19</v>
      </c>
      <c r="B48" s="8" t="s">
        <v>65</v>
      </c>
      <c r="C48" s="34" t="s">
        <v>126</v>
      </c>
      <c r="D48" s="8">
        <v>5</v>
      </c>
      <c r="E48" s="8"/>
      <c r="F48" s="18"/>
      <c r="G48" s="23"/>
      <c r="H48" s="38">
        <f t="shared" si="0"/>
        <v>0</v>
      </c>
      <c r="I48" s="23"/>
      <c r="J48" s="23"/>
    </row>
    <row r="49" spans="1:10" ht="26.45" customHeight="1">
      <c r="A49" s="14" t="s">
        <v>19</v>
      </c>
      <c r="B49" s="8" t="s">
        <v>66</v>
      </c>
      <c r="C49" s="34" t="s">
        <v>127</v>
      </c>
      <c r="D49" s="8">
        <v>3</v>
      </c>
      <c r="E49" s="8"/>
      <c r="F49" s="18"/>
      <c r="G49" s="23"/>
      <c r="H49" s="38">
        <f t="shared" si="0"/>
        <v>0</v>
      </c>
      <c r="I49" s="23"/>
      <c r="J49" s="23"/>
    </row>
    <row r="50" spans="1:10" ht="26.45" customHeight="1">
      <c r="A50" s="14" t="s">
        <v>19</v>
      </c>
      <c r="B50" s="8" t="s">
        <v>67</v>
      </c>
      <c r="C50" s="34" t="s">
        <v>129</v>
      </c>
      <c r="D50" s="8">
        <v>9</v>
      </c>
      <c r="E50" s="8"/>
      <c r="F50" s="18"/>
      <c r="G50" s="23"/>
      <c r="H50" s="38">
        <f t="shared" si="0"/>
        <v>0</v>
      </c>
      <c r="I50" s="23"/>
      <c r="J50" s="23"/>
    </row>
    <row r="51" spans="1:10" ht="26.45" customHeight="1">
      <c r="A51" s="14" t="s">
        <v>19</v>
      </c>
      <c r="B51" s="8" t="s">
        <v>68</v>
      </c>
      <c r="C51" s="34" t="s">
        <v>128</v>
      </c>
      <c r="D51" s="8">
        <v>4</v>
      </c>
      <c r="E51" s="8"/>
      <c r="F51" s="18"/>
      <c r="G51" s="23"/>
      <c r="H51" s="38">
        <f t="shared" si="0"/>
        <v>0</v>
      </c>
      <c r="I51" s="23"/>
      <c r="J51" s="23"/>
    </row>
    <row r="52" spans="1:10" ht="26.45" customHeight="1">
      <c r="A52" s="14" t="s">
        <v>19</v>
      </c>
      <c r="B52" s="8" t="s">
        <v>69</v>
      </c>
      <c r="C52" s="34" t="s">
        <v>130</v>
      </c>
      <c r="D52" s="8">
        <v>7</v>
      </c>
      <c r="E52" s="8"/>
      <c r="F52" s="18"/>
      <c r="G52" s="23"/>
      <c r="H52" s="38">
        <f t="shared" si="0"/>
        <v>0</v>
      </c>
      <c r="I52" s="23"/>
      <c r="J52" s="23"/>
    </row>
    <row r="53" spans="1:10" ht="26.45" customHeight="1">
      <c r="A53" s="14" t="s">
        <v>19</v>
      </c>
      <c r="B53" s="8" t="s">
        <v>70</v>
      </c>
      <c r="C53" s="34" t="s">
        <v>131</v>
      </c>
      <c r="D53" s="8">
        <v>5</v>
      </c>
      <c r="E53" s="8"/>
      <c r="F53" s="18"/>
      <c r="G53" s="23"/>
      <c r="H53" s="38">
        <f t="shared" si="0"/>
        <v>0</v>
      </c>
      <c r="I53" s="23"/>
      <c r="J53" s="23"/>
    </row>
    <row r="54" spans="1:10" ht="26.45" customHeight="1">
      <c r="A54" s="14" t="s">
        <v>19</v>
      </c>
      <c r="B54" s="8" t="s">
        <v>71</v>
      </c>
      <c r="C54" s="34" t="s">
        <v>132</v>
      </c>
      <c r="D54" s="8">
        <v>4</v>
      </c>
      <c r="E54" s="8"/>
      <c r="F54" s="18"/>
      <c r="G54" s="23"/>
      <c r="H54" s="38">
        <f t="shared" si="0"/>
        <v>0</v>
      </c>
      <c r="I54" s="23"/>
      <c r="J54" s="23"/>
    </row>
    <row r="55" spans="1:10" ht="26.45" customHeight="1">
      <c r="A55" s="14" t="s">
        <v>19</v>
      </c>
      <c r="B55" s="8" t="s">
        <v>72</v>
      </c>
      <c r="C55" s="34" t="s">
        <v>133</v>
      </c>
      <c r="D55" s="8">
        <v>8</v>
      </c>
      <c r="E55" s="8"/>
      <c r="F55" s="18"/>
      <c r="G55" s="23"/>
      <c r="H55" s="38">
        <f t="shared" si="0"/>
        <v>0</v>
      </c>
      <c r="I55" s="23"/>
      <c r="J55" s="23"/>
    </row>
    <row r="56" spans="1:10" ht="26.45" customHeight="1">
      <c r="A56" s="14" t="s">
        <v>19</v>
      </c>
      <c r="B56" s="8" t="s">
        <v>73</v>
      </c>
      <c r="C56" s="34" t="s">
        <v>134</v>
      </c>
      <c r="D56" s="8">
        <v>8</v>
      </c>
      <c r="E56" s="8"/>
      <c r="F56" s="18"/>
      <c r="G56" s="23"/>
      <c r="H56" s="38">
        <f t="shared" si="0"/>
        <v>0</v>
      </c>
      <c r="I56" s="23"/>
      <c r="J56" s="23"/>
    </row>
    <row r="57" spans="1:10" ht="26.45" customHeight="1">
      <c r="A57" s="14" t="s">
        <v>19</v>
      </c>
      <c r="B57" s="8" t="s">
        <v>74</v>
      </c>
      <c r="C57" s="34" t="s">
        <v>135</v>
      </c>
      <c r="D57" s="8">
        <v>14</v>
      </c>
      <c r="E57" s="8"/>
      <c r="F57" s="18"/>
      <c r="G57" s="23"/>
      <c r="H57" s="38">
        <f t="shared" si="0"/>
        <v>0</v>
      </c>
      <c r="I57" s="23"/>
      <c r="J57" s="23"/>
    </row>
    <row r="58" spans="1:10" ht="26.45" customHeight="1">
      <c r="A58" s="14" t="s">
        <v>19</v>
      </c>
      <c r="B58" s="8" t="s">
        <v>75</v>
      </c>
      <c r="C58" s="34" t="s">
        <v>136</v>
      </c>
      <c r="D58" s="8">
        <v>24</v>
      </c>
      <c r="E58" s="8"/>
      <c r="F58" s="18"/>
      <c r="G58" s="23"/>
      <c r="H58" s="38">
        <f t="shared" si="0"/>
        <v>0</v>
      </c>
      <c r="I58" s="23"/>
      <c r="J58" s="23"/>
    </row>
    <row r="59" spans="1:10" ht="26.45" customHeight="1">
      <c r="A59" s="14" t="s">
        <v>19</v>
      </c>
      <c r="B59" s="8" t="s">
        <v>76</v>
      </c>
      <c r="C59" s="34" t="s">
        <v>137</v>
      </c>
      <c r="D59" s="8">
        <v>13</v>
      </c>
      <c r="E59" s="8"/>
      <c r="F59" s="18"/>
      <c r="G59" s="23"/>
      <c r="H59" s="38">
        <f t="shared" si="0"/>
        <v>0</v>
      </c>
      <c r="I59" s="23"/>
      <c r="J59" s="23"/>
    </row>
    <row r="60" spans="1:10" ht="26.45" customHeight="1">
      <c r="A60" s="14" t="s">
        <v>19</v>
      </c>
      <c r="B60" s="8" t="s">
        <v>77</v>
      </c>
      <c r="C60" s="34" t="s">
        <v>138</v>
      </c>
      <c r="D60" s="8">
        <v>8</v>
      </c>
      <c r="E60" s="8"/>
      <c r="F60" s="18"/>
      <c r="G60" s="23"/>
      <c r="H60" s="38">
        <f t="shared" si="0"/>
        <v>0</v>
      </c>
      <c r="I60" s="23"/>
      <c r="J60" s="23"/>
    </row>
    <row r="61" spans="1:10" ht="26.45" customHeight="1">
      <c r="A61" s="14" t="s">
        <v>19</v>
      </c>
      <c r="B61" s="8" t="s">
        <v>78</v>
      </c>
      <c r="C61" s="34" t="s">
        <v>145</v>
      </c>
      <c r="D61" s="8">
        <v>1</v>
      </c>
      <c r="E61" s="8" t="s">
        <v>21</v>
      </c>
      <c r="F61" s="18"/>
      <c r="G61" s="23"/>
      <c r="H61" s="38">
        <f t="shared" si="0"/>
        <v>0</v>
      </c>
      <c r="I61" s="23"/>
      <c r="J61" s="23"/>
    </row>
    <row r="62" spans="1:10" ht="26.45" customHeight="1">
      <c r="A62" s="14" t="s">
        <v>19</v>
      </c>
      <c r="B62" s="8" t="s">
        <v>79</v>
      </c>
      <c r="C62" s="34" t="s">
        <v>143</v>
      </c>
      <c r="D62" s="8">
        <v>9</v>
      </c>
      <c r="E62" s="8"/>
      <c r="F62" s="18"/>
      <c r="G62" s="23"/>
      <c r="H62" s="38">
        <f t="shared" si="0"/>
        <v>0</v>
      </c>
      <c r="I62" s="23"/>
      <c r="J62" s="23"/>
    </row>
    <row r="63" spans="1:10" ht="26.45" customHeight="1">
      <c r="A63" s="14" t="s">
        <v>19</v>
      </c>
      <c r="B63" s="8" t="s">
        <v>80</v>
      </c>
      <c r="C63" s="34" t="s">
        <v>142</v>
      </c>
      <c r="D63" s="8">
        <v>6</v>
      </c>
      <c r="E63" s="8"/>
      <c r="F63" s="18"/>
      <c r="G63" s="23"/>
      <c r="H63" s="38">
        <f t="shared" si="0"/>
        <v>0</v>
      </c>
      <c r="I63" s="23"/>
      <c r="J63" s="23"/>
    </row>
    <row r="64" spans="1:10" ht="26.45" customHeight="1">
      <c r="A64" s="14" t="s">
        <v>19</v>
      </c>
      <c r="B64" s="8" t="s">
        <v>81</v>
      </c>
      <c r="C64" s="34" t="s">
        <v>96</v>
      </c>
      <c r="D64" s="8">
        <v>4</v>
      </c>
      <c r="E64" s="8"/>
      <c r="F64" s="18"/>
      <c r="G64" s="23"/>
      <c r="H64" s="38">
        <f t="shared" si="0"/>
        <v>0</v>
      </c>
      <c r="I64" s="23"/>
      <c r="J64" s="23"/>
    </row>
    <row r="65" spans="1:10" ht="26.45" customHeight="1">
      <c r="A65" s="14" t="s">
        <v>19</v>
      </c>
      <c r="B65" s="8" t="s">
        <v>82</v>
      </c>
      <c r="C65" s="34" t="s">
        <v>139</v>
      </c>
      <c r="D65" s="8">
        <v>3</v>
      </c>
      <c r="E65" s="8"/>
      <c r="F65" s="18"/>
      <c r="G65" s="23"/>
      <c r="H65" s="38">
        <f t="shared" si="0"/>
        <v>0</v>
      </c>
      <c r="I65" s="23"/>
      <c r="J65" s="23"/>
    </row>
    <row r="66" spans="1:10" ht="26.45" customHeight="1">
      <c r="A66" s="14" t="s">
        <v>19</v>
      </c>
      <c r="B66" s="8" t="s">
        <v>83</v>
      </c>
      <c r="C66" s="34" t="s">
        <v>144</v>
      </c>
      <c r="D66" s="8">
        <v>8</v>
      </c>
      <c r="E66" s="8"/>
      <c r="F66" s="18"/>
      <c r="G66" s="23"/>
      <c r="H66" s="38">
        <f t="shared" si="0"/>
        <v>0</v>
      </c>
      <c r="I66" s="23"/>
      <c r="J66" s="23"/>
    </row>
    <row r="67" spans="1:10" ht="26.45" customHeight="1">
      <c r="A67" s="14" t="s">
        <v>19</v>
      </c>
      <c r="B67" s="8" t="s">
        <v>84</v>
      </c>
      <c r="C67" s="34" t="s">
        <v>140</v>
      </c>
      <c r="D67" s="8">
        <v>8</v>
      </c>
      <c r="E67" s="8"/>
      <c r="F67" s="18"/>
      <c r="G67" s="23"/>
      <c r="H67" s="38">
        <f t="shared" si="0"/>
        <v>0</v>
      </c>
      <c r="I67" s="23"/>
      <c r="J67" s="23"/>
    </row>
    <row r="68" spans="1:10" ht="26.45" customHeight="1">
      <c r="A68" s="14" t="s">
        <v>19</v>
      </c>
      <c r="B68" s="8" t="s">
        <v>85</v>
      </c>
      <c r="C68" s="34" t="s">
        <v>141</v>
      </c>
      <c r="D68" s="8">
        <v>7</v>
      </c>
      <c r="E68" s="8"/>
      <c r="F68" s="18"/>
      <c r="G68" s="23"/>
      <c r="H68" s="38">
        <v>0</v>
      </c>
      <c r="I68" s="23"/>
      <c r="J68" s="23"/>
    </row>
    <row r="69" spans="6:10" ht="15">
      <c r="F69" s="9" t="s">
        <v>4</v>
      </c>
      <c r="H69" s="21"/>
      <c r="I69" s="21"/>
      <c r="J69" s="21"/>
    </row>
    <row r="70" spans="1:8" ht="21.6" customHeight="1">
      <c r="A70" s="46" t="s">
        <v>1</v>
      </c>
      <c r="B70" s="46"/>
      <c r="C70" s="35"/>
      <c r="D70" s="19">
        <f>SUM(D4:D68)</f>
        <v>554</v>
      </c>
      <c r="E70" s="45"/>
      <c r="F70" s="6"/>
      <c r="G70" s="24" t="s">
        <v>9</v>
      </c>
      <c r="H70" s="26">
        <f>SUM(H4:H68)</f>
        <v>0</v>
      </c>
    </row>
    <row r="71" spans="1:8" ht="21.6" customHeight="1" thickBot="1">
      <c r="A71" s="6"/>
      <c r="B71" s="6"/>
      <c r="C71" s="36"/>
      <c r="D71" s="6"/>
      <c r="E71" s="6"/>
      <c r="F71" s="6"/>
      <c r="G71" s="24" t="s">
        <v>8</v>
      </c>
      <c r="H71" s="27">
        <v>4100</v>
      </c>
    </row>
    <row r="72" spans="1:8" ht="21.6" customHeight="1" thickBot="1">
      <c r="A72" s="6"/>
      <c r="B72" s="6"/>
      <c r="C72" s="36"/>
      <c r="D72" s="6"/>
      <c r="E72" s="6"/>
      <c r="F72" s="20"/>
      <c r="G72" s="25" t="s">
        <v>7</v>
      </c>
      <c r="H72" s="28">
        <f>+H70*H71*0.7464/1000</f>
        <v>0</v>
      </c>
    </row>
    <row r="73" spans="7:8" ht="21.6" customHeight="1" thickBot="1">
      <c r="G73" s="10" t="s">
        <v>16</v>
      </c>
      <c r="H73" s="29">
        <v>82046</v>
      </c>
    </row>
    <row r="74" spans="1:10" s="13" customFormat="1" ht="49.15" customHeight="1">
      <c r="A74" s="11"/>
      <c r="B74" s="11"/>
      <c r="C74" s="37"/>
      <c r="D74" s="11"/>
      <c r="E74" s="11"/>
      <c r="F74" s="12" t="s">
        <v>6</v>
      </c>
      <c r="G74" s="11"/>
      <c r="H74" s="22"/>
      <c r="I74" s="22"/>
      <c r="J74" s="22"/>
    </row>
  </sheetData>
  <sheetProtection algorithmName="SHA-512" hashValue="GQVCgdE+6Z2otwfmYPixrjJnLiSfzo2r6Z0yt/Yolu4Lm7bfaxMTKwHQZ006FYM4OKLLyZzVfpS5VmYiIbD4rg==" saltValue="/evTDRFj5cq7Or8/GvzhsQ==" spinCount="100000" sheet="1" objects="1" scenarios="1"/>
  <mergeCells count="1">
    <mergeCell ref="A70:B70"/>
  </mergeCells>
  <printOptions/>
  <pageMargins left="0.7" right="0.7" top="0.787401575" bottom="0.787401575" header="0.3" footer="0.3"/>
  <pageSetup fitToHeight="0" fitToWidth="1" horizontalDpi="360" verticalDpi="36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Šindelářová Petra, Mgr.</cp:lastModifiedBy>
  <cp:lastPrinted>2021-03-10T11:37:18Z</cp:lastPrinted>
  <dcterms:created xsi:type="dcterms:W3CDTF">2018-08-20T10:53:46Z</dcterms:created>
  <dcterms:modified xsi:type="dcterms:W3CDTF">2022-12-15T08:30:04Z</dcterms:modified>
  <cp:category/>
  <cp:version/>
  <cp:contentType/>
  <cp:contentStatus/>
</cp:coreProperties>
</file>