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18\9_2018_Dodávka tachografů se synchronizovaným videozáznamem z havarijní kamery\01_ZD+přílohy\PREFINAL\"/>
    </mc:Choice>
  </mc:AlternateContent>
  <bookViews>
    <workbookView xWindow="0" yWindow="60" windowWidth="19140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List1!$A$1:$J$6</definedName>
  </definedNames>
  <calcPr calcId="162913"/>
</workbook>
</file>

<file path=xl/calcChain.xml><?xml version="1.0" encoding="utf-8"?>
<calcChain xmlns="http://schemas.openxmlformats.org/spreadsheetml/2006/main">
  <c r="I6" i="1" l="1"/>
  <c r="I5" i="1"/>
  <c r="I4" i="1"/>
  <c r="I2" i="1" l="1"/>
</calcChain>
</file>

<file path=xl/sharedStrings.xml><?xml version="1.0" encoding="utf-8"?>
<sst xmlns="http://schemas.openxmlformats.org/spreadsheetml/2006/main" count="12" uniqueCount="11">
  <si>
    <t>Dodávka tachografu se synchronizovaným videozáznamem z havarijní kamery</t>
  </si>
  <si>
    <t>Délka záznamu tachografu</t>
  </si>
  <si>
    <t>Délka videozáznamu</t>
  </si>
  <si>
    <t>Všechny odpovědi vyhovují zadání</t>
  </si>
  <si>
    <t>ANO</t>
  </si>
  <si>
    <t>NE</t>
  </si>
  <si>
    <t>Údaj vyhovuje specifikaci ZD</t>
  </si>
  <si>
    <t>Údaj vyhovuje specifikaci 2.1.6.</t>
  </si>
  <si>
    <t>Údaj vyhovuje specifikaci 2.1.5.</t>
  </si>
  <si>
    <t>Celková nabídková cena 84 ks Zařízení bez DPH (bod 2.1.7. přílohy č. 1 zadávací dokumentace)</t>
  </si>
  <si>
    <t>Hodnotící kritérium - celková nabídková cena 84 ks Zařízení bez DPH (řádek 3), za předpokladu splnění požadovaných podmínek (řádek 4, 5,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</si>
</sst>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3" fillId="0" borderId="13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2" fillId="0" borderId="10" xfId="0" applyNumberFormat="1" applyFont="1" applyBorder="1" applyAlignment="1" applyProtection="1">
      <alignment vertical="center"/>
      <protection hidden="1"/>
    </xf>
    <xf numFmtId="164" fontId="2" fillId="0" borderId="11" xfId="0" applyNumberFormat="1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hidden="1"/>
    </xf>
    <xf numFmtId="1" fontId="0" fillId="2" borderId="5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SheetLayoutView="107" zoomScalePageLayoutView="90" workbookViewId="0">
      <selection activeCell="C15" sqref="C15"/>
    </sheetView>
  </sheetViews>
  <sheetFormatPr defaultRowHeight="15" x14ac:dyDescent="0.25"/>
  <cols>
    <col min="1" max="1" width="9.5703125" customWidth="1"/>
    <col min="3" max="3" width="12.28515625" customWidth="1"/>
  </cols>
  <sheetData>
    <row r="1" spans="1:10" s="1" customFormat="1" ht="28.15" customHeight="1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1" customFormat="1" ht="42.75" customHeight="1" thickTop="1" thickBot="1" x14ac:dyDescent="0.3">
      <c r="A2" s="3" t="s">
        <v>10</v>
      </c>
      <c r="B2" s="4"/>
      <c r="C2" s="4"/>
      <c r="D2" s="4"/>
      <c r="E2" s="5"/>
      <c r="F2" s="5"/>
      <c r="G2" s="5"/>
      <c r="H2" s="5"/>
      <c r="I2" s="6" t="str">
        <f>IF((AND(I4="ANO",I5="ANO",I6="ANO")),I3,"NEVYHOVUJE")</f>
        <v>NEVYHOVUJE</v>
      </c>
      <c r="J2" s="7"/>
    </row>
    <row r="3" spans="1:10" s="1" customFormat="1" ht="31.5" customHeight="1" thickTop="1" thickBot="1" x14ac:dyDescent="0.3">
      <c r="A3" s="8" t="s">
        <v>9</v>
      </c>
      <c r="B3" s="9"/>
      <c r="C3" s="9"/>
      <c r="D3" s="9"/>
      <c r="E3" s="10"/>
      <c r="F3" s="10"/>
      <c r="G3" s="10"/>
      <c r="H3" s="10"/>
      <c r="I3" s="11"/>
      <c r="J3" s="12"/>
    </row>
    <row r="4" spans="1:10" s="1" customFormat="1" ht="15.75" thickTop="1" x14ac:dyDescent="0.25">
      <c r="A4" s="17" t="s">
        <v>2</v>
      </c>
      <c r="B4" s="18"/>
      <c r="C4" s="18"/>
      <c r="D4" s="19"/>
      <c r="E4" s="19"/>
      <c r="F4" s="18" t="s">
        <v>8</v>
      </c>
      <c r="G4" s="18"/>
      <c r="H4" s="18"/>
      <c r="I4" s="18" t="str">
        <f>IF(AND(D4&gt;167),"ANO","NE")</f>
        <v>NE</v>
      </c>
      <c r="J4" s="21"/>
    </row>
    <row r="5" spans="1:10" s="1" customFormat="1" x14ac:dyDescent="0.25">
      <c r="A5" s="20" t="s">
        <v>1</v>
      </c>
      <c r="B5" s="15"/>
      <c r="C5" s="15"/>
      <c r="D5" s="22"/>
      <c r="E5" s="22"/>
      <c r="F5" s="15" t="s">
        <v>7</v>
      </c>
      <c r="G5" s="15"/>
      <c r="H5" s="15"/>
      <c r="I5" s="15" t="str">
        <f>IF(AND(D5&gt;167),"ANO","NE")</f>
        <v>NE</v>
      </c>
      <c r="J5" s="16"/>
    </row>
    <row r="6" spans="1:10" s="1" customFormat="1" ht="15.75" thickBot="1" x14ac:dyDescent="0.3">
      <c r="A6" s="23" t="s">
        <v>3</v>
      </c>
      <c r="B6" s="13"/>
      <c r="C6" s="13"/>
      <c r="D6" s="24" t="s">
        <v>4</v>
      </c>
      <c r="E6" s="24"/>
      <c r="F6" s="13" t="s">
        <v>6</v>
      </c>
      <c r="G6" s="13"/>
      <c r="H6" s="13"/>
      <c r="I6" s="13" t="str">
        <f>IF(D6="ANO","ANO","NE")</f>
        <v>ANO</v>
      </c>
      <c r="J6" s="14"/>
    </row>
    <row r="7" spans="1:10" ht="15.75" thickTop="1" x14ac:dyDescent="0.25"/>
  </sheetData>
  <mergeCells count="17">
    <mergeCell ref="F6:H6"/>
    <mergeCell ref="I6:J6"/>
    <mergeCell ref="I5:J5"/>
    <mergeCell ref="A4:C4"/>
    <mergeCell ref="D4:E4"/>
    <mergeCell ref="A5:C5"/>
    <mergeCell ref="F4:H4"/>
    <mergeCell ref="I4:J4"/>
    <mergeCell ref="F5:H5"/>
    <mergeCell ref="D5:E5"/>
    <mergeCell ref="A6:C6"/>
    <mergeCell ref="D6:E6"/>
    <mergeCell ref="A1:J1"/>
    <mergeCell ref="A2:H2"/>
    <mergeCell ref="I2:J2"/>
    <mergeCell ref="A3:H3"/>
    <mergeCell ref="I3:J3"/>
  </mergeCells>
  <dataValidations count="4">
    <dataValidation type="whole" allowBlank="1" showInputMessage="1" showErrorMessage="1" errorTitle="Vaše hodnota" error="je mimo stanovené hranice_x000a_(zadáváte údaj v hodinách?)" promptTitle="Zadejte hodnotu" prompt="délky videozáznamu v hodinách" sqref="D4:E4">
      <formula1>1</formula1>
      <formula2>2400</formula2>
    </dataValidation>
    <dataValidation type="whole" allowBlank="1" showInputMessage="1" showErrorMessage="1" errorTitle="Vaše hodnota" error="je mimo stanovené hranice_x000a_(zadáváte hodnotu v hodinách)" promptTitle="Zadejte hodnotu" prompt="délky záznamu tachografu v hodinách" sqref="D5:E5">
      <formula1>1</formula1>
      <formula2>2800</formula2>
    </dataValidation>
    <dataValidation type="list" showInputMessage="1" showErrorMessage="1" promptTitle="Zadejte hodnotu" prompt="ze seznamu" sqref="D6:E6">
      <formula1>"NE, ANO"</formula1>
    </dataValidation>
    <dataValidation type="whole" allowBlank="1" showInputMessage="1" showErrorMessage="1" errorTitle="Zadaná hodnota " error="nebo hodnoty délky záznamu a odpovědi v příloze č.1 nejsou platné pro zařazení do hodnocení nabídky" promptTitle="Zadejte hodnotu" prompt="nabídkové ceny všech Zařízení bez DPH" sqref="I3:J3">
      <formula1>300000</formula1>
      <formula2>8000000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&amp;RTechnická specifikace                       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s="1" t="s">
        <v>5</v>
      </c>
    </row>
    <row r="2" spans="1:1" x14ac:dyDescent="0.25">
      <c r="A2" s="1" t="s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Šindelářová Petra, Mgr.</cp:lastModifiedBy>
  <cp:lastPrinted>2017-07-26T10:49:31Z</cp:lastPrinted>
  <dcterms:created xsi:type="dcterms:W3CDTF">2017-02-26T15:47:04Z</dcterms:created>
  <dcterms:modified xsi:type="dcterms:W3CDTF">2018-09-19T09:16:25Z</dcterms:modified>
</cp:coreProperties>
</file>