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<sst xmlns="http://schemas.openxmlformats.org/spreadsheetml/2006/main" count="135" uniqueCount="57">
  <si>
    <t>Č.</t>
  </si>
  <si>
    <t>Kategorie</t>
  </si>
  <si>
    <t>Popis</t>
  </si>
  <si>
    <t>MJ</t>
  </si>
  <si>
    <t xml:space="preserve">Zemní práce   </t>
  </si>
  <si>
    <t>kpl</t>
  </si>
  <si>
    <t xml:space="preserve">Dočasné zajištění pracoviště   </t>
  </si>
  <si>
    <t xml:space="preserve">Frézování spár v asfaltu 2x2 cm   </t>
  </si>
  <si>
    <t>m</t>
  </si>
  <si>
    <t>Zalití spár asfaltovou zálivkou   2x2 cm</t>
  </si>
  <si>
    <t xml:space="preserve">Odstranění zámkové dlažby komunikací pro pěší tl 60 mm včetně drtě do tl 4 cm   </t>
  </si>
  <si>
    <t xml:space="preserve">Odstranění zámkové dlažby komunikací pro pěší tl 80 mm včetně drtě do tl 4 cm   </t>
  </si>
  <si>
    <t xml:space="preserve">Odstranění betonového podkladu tramvajové trati do tl. 15 cm   </t>
  </si>
  <si>
    <t xml:space="preserve">Odstranění betonového podkladu tramvajové trati do tl. 20 cm   </t>
  </si>
  <si>
    <t>Pokládka betonového podkladu tramvajové trati do tl. 15 cm   beton 30/37 FX4</t>
  </si>
  <si>
    <t>Pokládka betonového podkladu tramvajové trati do tl. 20 cm   beton 30/37 FX4</t>
  </si>
  <si>
    <t xml:space="preserve">Odstranění kameniva 16/22 z TT včetně dočištění okolo kolejí do tl. 20 cm   </t>
  </si>
  <si>
    <t xml:space="preserve">Odstranění kameniva 16/22 z TT včetně dočištění okolo kolejí do tl. 10 cm   </t>
  </si>
  <si>
    <t xml:space="preserve">Odstranění podkladu pl do 50 m2 živičných do tl 100 mm   </t>
  </si>
  <si>
    <t xml:space="preserve">Odstranění podkladu pl do 50 m2 živičných do tl 200 mm   </t>
  </si>
  <si>
    <t xml:space="preserve">Odstranění podkladu pl do 50 m2 živičných do tl 50 mm   </t>
  </si>
  <si>
    <t xml:space="preserve">Odstranění podkladu pl přes 50 do 200 m2 živičných do tl 100 mm   </t>
  </si>
  <si>
    <t xml:space="preserve">Odstranění podkladu pl přes 50 do 200 m2 živičných do tl 200 mm   </t>
  </si>
  <si>
    <t xml:space="preserve">Odstranění podkladu pl přes 50 do 200 m2 živičných do tl 50 mm   </t>
  </si>
  <si>
    <t xml:space="preserve">Odstranění příložného pažení a rozepření stěn rýh hl. do 0,5 m   </t>
  </si>
  <si>
    <t>Pročištění kolejového žlábku od nečistot v průběhu prací a po ukončení prací</t>
  </si>
  <si>
    <t>Příplatek za ztížení práce za plného provozu tramvají   (všechny činnosti dle VV)</t>
  </si>
  <si>
    <t xml:space="preserve">Řezání spáry v asfaltu nebo betonu pilou   </t>
  </si>
  <si>
    <t xml:space="preserve">Příplatek ZKD 1 km u vodorovné dopravy suti   </t>
  </si>
  <si>
    <t>t</t>
  </si>
  <si>
    <t xml:space="preserve">Vodorovná doprava suti po suchu do 10 km   </t>
  </si>
  <si>
    <t xml:space="preserve">Nakládání nebo překládání suti na dopravní prostředky   </t>
  </si>
  <si>
    <t xml:space="preserve">Odstranění dlažby ze žulových kostek do 10 cm včetně podkladu do tl. 15 cm a dočištění okolo kolejí   </t>
  </si>
  <si>
    <t xml:space="preserve">Odstranění dlažby ze žulových kostek do 15 cm včetně podkladu do tl. 10 cm a dočištění okolo kolejí   </t>
  </si>
  <si>
    <t>Zřízení dlažby ze žulových kostek do 10 cm včetně přípravy podkladu do tl. 15 cm</t>
  </si>
  <si>
    <t xml:space="preserve">Zřízení dlažby ze žulových kostek do 15 cm včetně přípravy podkladu do tl. 10 cm </t>
  </si>
  <si>
    <t xml:space="preserve">Zřízení příložného pažení a rozepření stěn rýh hl. do 0,5 m   </t>
  </si>
  <si>
    <t xml:space="preserve">Zřízení štěrkového lože z kameniva16/22 do tl.10 cm pod asfaltový beton   </t>
  </si>
  <si>
    <t xml:space="preserve">Zřízení štěrkového lože z kameniva16/22 do tl.20 cm pod asfaltový beton   </t>
  </si>
  <si>
    <t>Strojní trhání zatlačovací gumy v panelech BKV</t>
  </si>
  <si>
    <t>;</t>
  </si>
  <si>
    <t>Jednotková cena 
v Kč  bez DPH</t>
  </si>
  <si>
    <t>Příplatek za zajištění asfaltového betonu - sobota, neděle</t>
  </si>
  <si>
    <t>Zřízení zákrytu kolejiště ze zákrytových panelů včetně přípravy podkladu 
do tl. 15 cm</t>
  </si>
  <si>
    <t xml:space="preserve">Odstranění zákrytu kolejiště ze zákrytových panelů včetně podkladu 
do tl. 15 cm a dočištění okolo kolejí </t>
  </si>
  <si>
    <t xml:space="preserve">Zřízení asfaltového betonu vrstva obrusná ACO 11S (ABS) tl. 50 mm 
z nemodifikovaného asfaltu včetně penetrace     </t>
  </si>
  <si>
    <t xml:space="preserve">Zřízení asfaltového betonu vrstva ložní ACL 16S (ABH) do tl 70 mm
z nemodifikovaného asfaltu včetně penetrace      </t>
  </si>
  <si>
    <t xml:space="preserve">Zřízení asfaltového betonu vrstva podkladní ACP 16S (ABH) do tl 80 mm 
z nemodifikovaného asfaltu včetně penetrace   </t>
  </si>
  <si>
    <t>Příloha č. 2 - Položkový rozpočet  - Zemní práce pro Vrchní stavbu</t>
  </si>
  <si>
    <r>
      <t>m</t>
    </r>
    <r>
      <rPr>
        <vertAlign val="superscript"/>
        <sz val="10"/>
        <rFont val="Arial CE"/>
        <family val="2"/>
      </rPr>
      <t>2</t>
    </r>
  </si>
  <si>
    <t xml:space="preserve">Cena celkem
 v Kč bez DPH               </t>
  </si>
  <si>
    <t xml:space="preserve">Množství  </t>
  </si>
  <si>
    <t xml:space="preserve">Kladení zámkové dlažby komunikací pro pěší tl 60 mm včetně přípravy podkladu
do drtě tl 4 cm    </t>
  </si>
  <si>
    <t xml:space="preserve">Kladení zámkové dlažby komunikací pro pěší tl 80 mm včetně přípravy podkladu 
do drtě tl 4 cm   </t>
  </si>
  <si>
    <t xml:space="preserve">Zřízení asfaltového betonu vrstva obrusná ACO 8 (ABJ) tl. 50 mm 
z nemodifikovaného asfaltu včetně penetrace      </t>
  </si>
  <si>
    <t xml:space="preserve"> </t>
  </si>
  <si>
    <t>Celková jednotková nabídková cena v Kč bez DPH - Hodnotící kritérium</t>
  </si>
</sst>
</file>

<file path=xl/styles.xml><?xml version="1.0" encoding="utf-8"?>
<styleSheet xmlns="http://schemas.openxmlformats.org/spreadsheetml/2006/main">
  <numFmts count="2">
    <numFmt numFmtId="164" formatCode="###0;\-###0"/>
    <numFmt numFmtId="165" formatCode="###0.000;\-#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2"/>
      <color rgb="FFFF0000"/>
      <name val="Arial CE"/>
      <family val="2"/>
    </font>
    <font>
      <b/>
      <sz val="11"/>
      <color rgb="FFFF000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/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65" fontId="6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165" fontId="6" fillId="0" borderId="2" xfId="0" applyNumberFormat="1" applyFont="1" applyFill="1" applyBorder="1" applyAlignment="1" applyProtection="1">
      <alignment horizontal="center" vertical="center"/>
      <protection/>
    </xf>
    <xf numFmtId="2" fontId="6" fillId="3" borderId="3" xfId="0" applyNumberFormat="1" applyFont="1" applyFill="1" applyBorder="1" applyAlignment="1" applyProtection="1">
      <alignment horizontal="right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/>
      <protection/>
    </xf>
    <xf numFmtId="164" fontId="6" fillId="0" borderId="7" xfId="0" applyNumberFormat="1" applyFont="1" applyFill="1" applyBorder="1" applyAlignment="1" applyProtection="1">
      <alignment horizontal="center" vertical="center"/>
      <protection/>
    </xf>
    <xf numFmtId="164" fontId="5" fillId="4" borderId="8" xfId="0" applyNumberFormat="1" applyFont="1" applyFill="1" applyBorder="1" applyAlignment="1" applyProtection="1">
      <alignment horizontal="left" vertical="center"/>
      <protection/>
    </xf>
    <xf numFmtId="164" fontId="5" fillId="4" borderId="9" xfId="0" applyNumberFormat="1" applyFont="1" applyFill="1" applyBorder="1" applyAlignment="1" applyProtection="1">
      <alignment horizontal="left" vertical="center"/>
      <protection/>
    </xf>
    <xf numFmtId="164" fontId="5" fillId="4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Border="1"/>
    <xf numFmtId="0" fontId="11" fillId="4" borderId="12" xfId="0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1" fillId="0" borderId="1" xfId="0" applyNumberFormat="1" applyFont="1" applyBorder="1" applyAlignment="1" applyProtection="1">
      <alignment vertical="center"/>
      <protection/>
    </xf>
    <xf numFmtId="2" fontId="7" fillId="4" borderId="1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37">
      <selection activeCell="K9" sqref="K9"/>
    </sheetView>
  </sheetViews>
  <sheetFormatPr defaultColWidth="8.7109375" defaultRowHeight="15"/>
  <cols>
    <col min="1" max="1" width="3.8515625" style="6" customWidth="1"/>
    <col min="2" max="2" width="12.421875" style="6" customWidth="1"/>
    <col min="3" max="3" width="70.421875" style="0" customWidth="1"/>
    <col min="4" max="4" width="8.421875" style="6" customWidth="1"/>
    <col min="5" max="5" width="11.8515625" style="6" customWidth="1"/>
    <col min="6" max="6" width="17.421875" style="0" customWidth="1"/>
    <col min="7" max="7" width="18.8515625" style="0" customWidth="1"/>
  </cols>
  <sheetData>
    <row r="1" spans="1:7" ht="29.25" customHeight="1" thickBot="1">
      <c r="A1" s="27" t="s">
        <v>48</v>
      </c>
      <c r="B1" s="27"/>
      <c r="C1" s="27"/>
      <c r="D1" s="27"/>
      <c r="E1" s="27"/>
      <c r="F1" s="27"/>
      <c r="G1" s="27"/>
    </row>
    <row r="2" spans="1:7" s="9" customFormat="1" ht="37.5" customHeight="1" thickBo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51</v>
      </c>
      <c r="F2" s="21" t="s">
        <v>41</v>
      </c>
      <c r="G2" s="33" t="s">
        <v>50</v>
      </c>
    </row>
    <row r="3" spans="1:7" s="13" customFormat="1" ht="31.5" customHeight="1">
      <c r="A3" s="22">
        <v>1</v>
      </c>
      <c r="B3" s="16" t="s">
        <v>4</v>
      </c>
      <c r="C3" s="17" t="s">
        <v>45</v>
      </c>
      <c r="D3" s="16" t="s">
        <v>49</v>
      </c>
      <c r="E3" s="18">
        <v>1</v>
      </c>
      <c r="F3" s="19">
        <v>0</v>
      </c>
      <c r="G3" s="34">
        <v>0</v>
      </c>
    </row>
    <row r="4" spans="1:7" s="13" customFormat="1" ht="33" customHeight="1">
      <c r="A4" s="23">
        <f>A3+1</f>
        <v>2</v>
      </c>
      <c r="B4" s="11" t="s">
        <v>4</v>
      </c>
      <c r="C4" s="10" t="s">
        <v>46</v>
      </c>
      <c r="D4" s="11" t="s">
        <v>49</v>
      </c>
      <c r="E4" s="12">
        <v>1</v>
      </c>
      <c r="F4" s="19">
        <v>0</v>
      </c>
      <c r="G4" s="35">
        <f aca="true" t="shared" si="0" ref="G4:G43">E4*F4</f>
        <v>0</v>
      </c>
    </row>
    <row r="5" spans="1:7" s="13" customFormat="1" ht="32.25" customHeight="1">
      <c r="A5" s="23">
        <f aca="true" t="shared" si="1" ref="A5:A43">A4+1</f>
        <v>3</v>
      </c>
      <c r="B5" s="11" t="s">
        <v>4</v>
      </c>
      <c r="C5" s="10" t="s">
        <v>54</v>
      </c>
      <c r="D5" s="11" t="s">
        <v>49</v>
      </c>
      <c r="E5" s="12">
        <v>1</v>
      </c>
      <c r="F5" s="19">
        <v>0</v>
      </c>
      <c r="G5" s="35">
        <f t="shared" si="0"/>
        <v>0</v>
      </c>
    </row>
    <row r="6" spans="1:7" s="13" customFormat="1" ht="34.5" customHeight="1">
      <c r="A6" s="23">
        <f t="shared" si="1"/>
        <v>4</v>
      </c>
      <c r="B6" s="11" t="s">
        <v>4</v>
      </c>
      <c r="C6" s="10" t="s">
        <v>47</v>
      </c>
      <c r="D6" s="11" t="s">
        <v>49</v>
      </c>
      <c r="E6" s="12">
        <v>1</v>
      </c>
      <c r="F6" s="19">
        <v>0</v>
      </c>
      <c r="G6" s="35">
        <f t="shared" si="0"/>
        <v>0</v>
      </c>
    </row>
    <row r="7" spans="1:7" s="13" customFormat="1" ht="24.95" customHeight="1">
      <c r="A7" s="23">
        <f t="shared" si="1"/>
        <v>5</v>
      </c>
      <c r="B7" s="11" t="s">
        <v>4</v>
      </c>
      <c r="C7" s="10" t="s">
        <v>42</v>
      </c>
      <c r="D7" s="11" t="s">
        <v>5</v>
      </c>
      <c r="E7" s="12">
        <v>1</v>
      </c>
      <c r="F7" s="19">
        <v>0</v>
      </c>
      <c r="G7" s="35">
        <f t="shared" si="0"/>
        <v>0</v>
      </c>
    </row>
    <row r="8" spans="1:7" s="13" customFormat="1" ht="24.95" customHeight="1">
      <c r="A8" s="23">
        <f t="shared" si="1"/>
        <v>6</v>
      </c>
      <c r="B8" s="11" t="s">
        <v>4</v>
      </c>
      <c r="C8" s="10" t="s">
        <v>6</v>
      </c>
      <c r="D8" s="11" t="s">
        <v>5</v>
      </c>
      <c r="E8" s="12">
        <v>1</v>
      </c>
      <c r="F8" s="19">
        <v>0</v>
      </c>
      <c r="G8" s="35">
        <f t="shared" si="0"/>
        <v>0</v>
      </c>
    </row>
    <row r="9" spans="1:7" s="13" customFormat="1" ht="24.95" customHeight="1">
      <c r="A9" s="23">
        <f t="shared" si="1"/>
        <v>7</v>
      </c>
      <c r="B9" s="11" t="s">
        <v>4</v>
      </c>
      <c r="C9" s="10" t="s">
        <v>7</v>
      </c>
      <c r="D9" s="11" t="s">
        <v>8</v>
      </c>
      <c r="E9" s="12">
        <v>1</v>
      </c>
      <c r="F9" s="19">
        <v>0</v>
      </c>
      <c r="G9" s="35">
        <f t="shared" si="0"/>
        <v>0</v>
      </c>
    </row>
    <row r="10" spans="1:7" s="13" customFormat="1" ht="24.95" customHeight="1">
      <c r="A10" s="23">
        <f t="shared" si="1"/>
        <v>8</v>
      </c>
      <c r="B10" s="11" t="s">
        <v>4</v>
      </c>
      <c r="C10" s="10" t="s">
        <v>9</v>
      </c>
      <c r="D10" s="11" t="s">
        <v>8</v>
      </c>
      <c r="E10" s="12">
        <v>1</v>
      </c>
      <c r="F10" s="19">
        <v>0</v>
      </c>
      <c r="G10" s="35">
        <f t="shared" si="0"/>
        <v>0</v>
      </c>
    </row>
    <row r="11" spans="1:7" s="13" customFormat="1" ht="30" customHeight="1">
      <c r="A11" s="23">
        <f t="shared" si="1"/>
        <v>9</v>
      </c>
      <c r="B11" s="11" t="s">
        <v>4</v>
      </c>
      <c r="C11" s="10" t="s">
        <v>52</v>
      </c>
      <c r="D11" s="11" t="s">
        <v>49</v>
      </c>
      <c r="E11" s="12">
        <v>1</v>
      </c>
      <c r="F11" s="19">
        <v>0</v>
      </c>
      <c r="G11" s="35">
        <f t="shared" si="0"/>
        <v>0</v>
      </c>
    </row>
    <row r="12" spans="1:7" s="13" customFormat="1" ht="30" customHeight="1">
      <c r="A12" s="23">
        <f t="shared" si="1"/>
        <v>10</v>
      </c>
      <c r="B12" s="11" t="s">
        <v>4</v>
      </c>
      <c r="C12" s="10" t="s">
        <v>53</v>
      </c>
      <c r="D12" s="11" t="s">
        <v>49</v>
      </c>
      <c r="E12" s="12">
        <v>1</v>
      </c>
      <c r="F12" s="19">
        <v>0</v>
      </c>
      <c r="G12" s="35">
        <f t="shared" si="0"/>
        <v>0</v>
      </c>
    </row>
    <row r="13" spans="1:7" s="13" customFormat="1" ht="26.1" customHeight="1">
      <c r="A13" s="23">
        <f t="shared" si="1"/>
        <v>11</v>
      </c>
      <c r="B13" s="11" t="s">
        <v>4</v>
      </c>
      <c r="C13" s="10" t="s">
        <v>10</v>
      </c>
      <c r="D13" s="11" t="s">
        <v>49</v>
      </c>
      <c r="E13" s="12">
        <v>1</v>
      </c>
      <c r="F13" s="19">
        <v>0</v>
      </c>
      <c r="G13" s="35">
        <f t="shared" si="0"/>
        <v>0</v>
      </c>
    </row>
    <row r="14" spans="1:7" s="13" customFormat="1" ht="26.1" customHeight="1">
      <c r="A14" s="23">
        <f t="shared" si="1"/>
        <v>12</v>
      </c>
      <c r="B14" s="11" t="s">
        <v>4</v>
      </c>
      <c r="C14" s="10" t="s">
        <v>11</v>
      </c>
      <c r="D14" s="11" t="s">
        <v>49</v>
      </c>
      <c r="E14" s="12">
        <v>1</v>
      </c>
      <c r="F14" s="19">
        <v>0</v>
      </c>
      <c r="G14" s="35">
        <f t="shared" si="0"/>
        <v>0</v>
      </c>
    </row>
    <row r="15" spans="1:7" s="13" customFormat="1" ht="26.1" customHeight="1">
      <c r="A15" s="23">
        <f t="shared" si="1"/>
        <v>13</v>
      </c>
      <c r="B15" s="11" t="s">
        <v>4</v>
      </c>
      <c r="C15" s="10" t="s">
        <v>12</v>
      </c>
      <c r="D15" s="11" t="s">
        <v>49</v>
      </c>
      <c r="E15" s="12">
        <v>1</v>
      </c>
      <c r="F15" s="19">
        <v>0</v>
      </c>
      <c r="G15" s="35">
        <f t="shared" si="0"/>
        <v>0</v>
      </c>
    </row>
    <row r="16" spans="1:7" s="13" customFormat="1" ht="26.1" customHeight="1">
      <c r="A16" s="23">
        <f t="shared" si="1"/>
        <v>14</v>
      </c>
      <c r="B16" s="11" t="s">
        <v>4</v>
      </c>
      <c r="C16" s="10" t="s">
        <v>13</v>
      </c>
      <c r="D16" s="11" t="s">
        <v>49</v>
      </c>
      <c r="E16" s="12">
        <v>1</v>
      </c>
      <c r="F16" s="19">
        <v>0</v>
      </c>
      <c r="G16" s="35">
        <f t="shared" si="0"/>
        <v>0</v>
      </c>
    </row>
    <row r="17" spans="1:7" s="13" customFormat="1" ht="26.1" customHeight="1">
      <c r="A17" s="23">
        <f t="shared" si="1"/>
        <v>15</v>
      </c>
      <c r="B17" s="11" t="s">
        <v>4</v>
      </c>
      <c r="C17" s="10" t="s">
        <v>14</v>
      </c>
      <c r="D17" s="11" t="s">
        <v>49</v>
      </c>
      <c r="E17" s="12">
        <v>1</v>
      </c>
      <c r="F17" s="19">
        <v>0</v>
      </c>
      <c r="G17" s="35">
        <f t="shared" si="0"/>
        <v>0</v>
      </c>
    </row>
    <row r="18" spans="1:7" s="13" customFormat="1" ht="26.1" customHeight="1">
      <c r="A18" s="23">
        <f t="shared" si="1"/>
        <v>16</v>
      </c>
      <c r="B18" s="11" t="s">
        <v>4</v>
      </c>
      <c r="C18" s="10" t="s">
        <v>15</v>
      </c>
      <c r="D18" s="11" t="s">
        <v>49</v>
      </c>
      <c r="E18" s="12">
        <v>1</v>
      </c>
      <c r="F18" s="19">
        <v>0</v>
      </c>
      <c r="G18" s="35">
        <f t="shared" si="0"/>
        <v>0</v>
      </c>
    </row>
    <row r="19" spans="1:7" s="13" customFormat="1" ht="24.95" customHeight="1">
      <c r="A19" s="23">
        <f t="shared" si="1"/>
        <v>17</v>
      </c>
      <c r="B19" s="11" t="s">
        <v>4</v>
      </c>
      <c r="C19" s="10" t="s">
        <v>16</v>
      </c>
      <c r="D19" s="11" t="s">
        <v>49</v>
      </c>
      <c r="E19" s="12">
        <v>1</v>
      </c>
      <c r="F19" s="19">
        <v>0</v>
      </c>
      <c r="G19" s="35">
        <f t="shared" si="0"/>
        <v>0</v>
      </c>
    </row>
    <row r="20" spans="1:7" s="13" customFormat="1" ht="24.95" customHeight="1">
      <c r="A20" s="23">
        <f t="shared" si="1"/>
        <v>18</v>
      </c>
      <c r="B20" s="11" t="s">
        <v>4</v>
      </c>
      <c r="C20" s="10" t="s">
        <v>17</v>
      </c>
      <c r="D20" s="11" t="s">
        <v>49</v>
      </c>
      <c r="E20" s="12">
        <v>1</v>
      </c>
      <c r="F20" s="19">
        <v>0</v>
      </c>
      <c r="G20" s="35">
        <f t="shared" si="0"/>
        <v>0</v>
      </c>
    </row>
    <row r="21" spans="1:7" s="13" customFormat="1" ht="24.95" customHeight="1">
      <c r="A21" s="23">
        <f t="shared" si="1"/>
        <v>19</v>
      </c>
      <c r="B21" s="11" t="s">
        <v>4</v>
      </c>
      <c r="C21" s="10" t="s">
        <v>18</v>
      </c>
      <c r="D21" s="11" t="s">
        <v>49</v>
      </c>
      <c r="E21" s="12">
        <v>1</v>
      </c>
      <c r="F21" s="19">
        <v>0</v>
      </c>
      <c r="G21" s="35">
        <v>0</v>
      </c>
    </row>
    <row r="22" spans="1:7" s="13" customFormat="1" ht="24.95" customHeight="1">
      <c r="A22" s="23">
        <f t="shared" si="1"/>
        <v>20</v>
      </c>
      <c r="B22" s="11" t="s">
        <v>4</v>
      </c>
      <c r="C22" s="10" t="s">
        <v>19</v>
      </c>
      <c r="D22" s="11" t="s">
        <v>49</v>
      </c>
      <c r="E22" s="12">
        <v>1</v>
      </c>
      <c r="F22" s="19">
        <v>0</v>
      </c>
      <c r="G22" s="35">
        <f t="shared" si="0"/>
        <v>0</v>
      </c>
    </row>
    <row r="23" spans="1:7" s="13" customFormat="1" ht="24.95" customHeight="1">
      <c r="A23" s="23">
        <f t="shared" si="1"/>
        <v>21</v>
      </c>
      <c r="B23" s="11" t="s">
        <v>4</v>
      </c>
      <c r="C23" s="10" t="s">
        <v>20</v>
      </c>
      <c r="D23" s="11" t="s">
        <v>49</v>
      </c>
      <c r="E23" s="12">
        <v>1</v>
      </c>
      <c r="F23" s="19">
        <v>0</v>
      </c>
      <c r="G23" s="35">
        <f t="shared" si="0"/>
        <v>0</v>
      </c>
    </row>
    <row r="24" spans="1:7" s="13" customFormat="1" ht="24.95" customHeight="1">
      <c r="A24" s="23">
        <f t="shared" si="1"/>
        <v>22</v>
      </c>
      <c r="B24" s="11" t="s">
        <v>4</v>
      </c>
      <c r="C24" s="10" t="s">
        <v>21</v>
      </c>
      <c r="D24" s="11" t="s">
        <v>49</v>
      </c>
      <c r="E24" s="12">
        <v>1</v>
      </c>
      <c r="F24" s="19">
        <v>0</v>
      </c>
      <c r="G24" s="35">
        <f t="shared" si="0"/>
        <v>0</v>
      </c>
    </row>
    <row r="25" spans="1:7" s="13" customFormat="1" ht="24.95" customHeight="1">
      <c r="A25" s="23">
        <f t="shared" si="1"/>
        <v>23</v>
      </c>
      <c r="B25" s="11" t="s">
        <v>4</v>
      </c>
      <c r="C25" s="10" t="s">
        <v>22</v>
      </c>
      <c r="D25" s="11" t="s">
        <v>49</v>
      </c>
      <c r="E25" s="12">
        <v>1</v>
      </c>
      <c r="F25" s="19">
        <v>0</v>
      </c>
      <c r="G25" s="35">
        <f t="shared" si="0"/>
        <v>0</v>
      </c>
    </row>
    <row r="26" spans="1:7" s="13" customFormat="1" ht="24.95" customHeight="1">
      <c r="A26" s="23">
        <f t="shared" si="1"/>
        <v>24</v>
      </c>
      <c r="B26" s="11" t="s">
        <v>4</v>
      </c>
      <c r="C26" s="10" t="s">
        <v>23</v>
      </c>
      <c r="D26" s="11" t="s">
        <v>49</v>
      </c>
      <c r="E26" s="12">
        <v>1</v>
      </c>
      <c r="F26" s="19">
        <v>0</v>
      </c>
      <c r="G26" s="35">
        <f t="shared" si="0"/>
        <v>0</v>
      </c>
    </row>
    <row r="27" spans="1:7" s="13" customFormat="1" ht="26.1" customHeight="1">
      <c r="A27" s="23">
        <f t="shared" si="1"/>
        <v>25</v>
      </c>
      <c r="B27" s="11" t="s">
        <v>4</v>
      </c>
      <c r="C27" s="10" t="s">
        <v>24</v>
      </c>
      <c r="D27" s="11" t="s">
        <v>49</v>
      </c>
      <c r="E27" s="12">
        <v>1</v>
      </c>
      <c r="F27" s="19">
        <v>0</v>
      </c>
      <c r="G27" s="35">
        <v>0</v>
      </c>
    </row>
    <row r="28" spans="1:7" s="13" customFormat="1" ht="30" customHeight="1">
      <c r="A28" s="23">
        <f t="shared" si="1"/>
        <v>26</v>
      </c>
      <c r="B28" s="11" t="s">
        <v>4</v>
      </c>
      <c r="C28" s="10" t="s">
        <v>44</v>
      </c>
      <c r="D28" s="11" t="s">
        <v>49</v>
      </c>
      <c r="E28" s="12">
        <v>1</v>
      </c>
      <c r="F28" s="19">
        <v>0</v>
      </c>
      <c r="G28" s="35">
        <v>0</v>
      </c>
    </row>
    <row r="29" spans="1:7" s="13" customFormat="1" ht="30.75" customHeight="1">
      <c r="A29" s="23">
        <f t="shared" si="1"/>
        <v>27</v>
      </c>
      <c r="B29" s="11" t="s">
        <v>4</v>
      </c>
      <c r="C29" s="10" t="s">
        <v>43</v>
      </c>
      <c r="D29" s="11" t="s">
        <v>49</v>
      </c>
      <c r="E29" s="12">
        <v>1</v>
      </c>
      <c r="F29" s="19">
        <v>0</v>
      </c>
      <c r="G29" s="35">
        <f t="shared" si="0"/>
        <v>0</v>
      </c>
    </row>
    <row r="30" spans="1:7" s="13" customFormat="1" ht="24.95" customHeight="1">
      <c r="A30" s="23">
        <f t="shared" si="1"/>
        <v>28</v>
      </c>
      <c r="B30" s="11" t="s">
        <v>4</v>
      </c>
      <c r="C30" s="14" t="s">
        <v>25</v>
      </c>
      <c r="D30" s="11" t="s">
        <v>8</v>
      </c>
      <c r="E30" s="12">
        <v>1</v>
      </c>
      <c r="F30" s="19">
        <v>0</v>
      </c>
      <c r="G30" s="35">
        <f t="shared" si="0"/>
        <v>0</v>
      </c>
    </row>
    <row r="31" spans="1:7" s="13" customFormat="1" ht="24.95" customHeight="1">
      <c r="A31" s="23">
        <f t="shared" si="1"/>
        <v>29</v>
      </c>
      <c r="B31" s="11" t="s">
        <v>4</v>
      </c>
      <c r="C31" s="10" t="s">
        <v>26</v>
      </c>
      <c r="D31" s="11" t="s">
        <v>49</v>
      </c>
      <c r="E31" s="12">
        <v>1</v>
      </c>
      <c r="F31" s="19">
        <v>0</v>
      </c>
      <c r="G31" s="35">
        <v>0</v>
      </c>
    </row>
    <row r="32" spans="1:7" s="13" customFormat="1" ht="24.95" customHeight="1">
      <c r="A32" s="23">
        <f t="shared" si="1"/>
        <v>30</v>
      </c>
      <c r="B32" s="11" t="s">
        <v>4</v>
      </c>
      <c r="C32" s="10" t="s">
        <v>27</v>
      </c>
      <c r="D32" s="11" t="s">
        <v>8</v>
      </c>
      <c r="E32" s="12">
        <v>1</v>
      </c>
      <c r="F32" s="19">
        <v>0</v>
      </c>
      <c r="G32" s="35">
        <f t="shared" si="0"/>
        <v>0</v>
      </c>
    </row>
    <row r="33" spans="1:7" s="13" customFormat="1" ht="24.95" customHeight="1">
      <c r="A33" s="23">
        <f t="shared" si="1"/>
        <v>31</v>
      </c>
      <c r="B33" s="11" t="s">
        <v>4</v>
      </c>
      <c r="C33" s="10" t="s">
        <v>28</v>
      </c>
      <c r="D33" s="11" t="s">
        <v>29</v>
      </c>
      <c r="E33" s="12">
        <v>1</v>
      </c>
      <c r="F33" s="19">
        <v>0</v>
      </c>
      <c r="G33" s="35">
        <f t="shared" si="0"/>
        <v>0</v>
      </c>
    </row>
    <row r="34" spans="1:7" s="13" customFormat="1" ht="24.95" customHeight="1">
      <c r="A34" s="23">
        <f t="shared" si="1"/>
        <v>32</v>
      </c>
      <c r="B34" s="11" t="s">
        <v>4</v>
      </c>
      <c r="C34" s="10" t="s">
        <v>30</v>
      </c>
      <c r="D34" s="11" t="s">
        <v>29</v>
      </c>
      <c r="E34" s="12">
        <v>1</v>
      </c>
      <c r="F34" s="19">
        <v>0</v>
      </c>
      <c r="G34" s="35">
        <f t="shared" si="0"/>
        <v>0</v>
      </c>
    </row>
    <row r="35" spans="1:7" s="13" customFormat="1" ht="26.1" customHeight="1">
      <c r="A35" s="23">
        <f t="shared" si="1"/>
        <v>33</v>
      </c>
      <c r="B35" s="11" t="s">
        <v>4</v>
      </c>
      <c r="C35" s="10" t="s">
        <v>31</v>
      </c>
      <c r="D35" s="11" t="s">
        <v>29</v>
      </c>
      <c r="E35" s="12">
        <v>1</v>
      </c>
      <c r="F35" s="19">
        <v>0</v>
      </c>
      <c r="G35" s="35">
        <f t="shared" si="0"/>
        <v>0</v>
      </c>
    </row>
    <row r="36" spans="1:7" s="13" customFormat="1" ht="27.95" customHeight="1">
      <c r="A36" s="23">
        <f t="shared" si="1"/>
        <v>34</v>
      </c>
      <c r="B36" s="11" t="s">
        <v>4</v>
      </c>
      <c r="C36" s="10" t="s">
        <v>32</v>
      </c>
      <c r="D36" s="11" t="s">
        <v>49</v>
      </c>
      <c r="E36" s="12">
        <v>1</v>
      </c>
      <c r="F36" s="19">
        <v>0</v>
      </c>
      <c r="G36" s="35">
        <f t="shared" si="0"/>
        <v>0</v>
      </c>
    </row>
    <row r="37" spans="1:7" s="13" customFormat="1" ht="27.95" customHeight="1">
      <c r="A37" s="23">
        <f t="shared" si="1"/>
        <v>35</v>
      </c>
      <c r="B37" s="11" t="s">
        <v>4</v>
      </c>
      <c r="C37" s="10" t="s">
        <v>33</v>
      </c>
      <c r="D37" s="11" t="s">
        <v>49</v>
      </c>
      <c r="E37" s="12">
        <v>1</v>
      </c>
      <c r="F37" s="19">
        <v>0</v>
      </c>
      <c r="G37" s="35">
        <f t="shared" si="0"/>
        <v>0</v>
      </c>
    </row>
    <row r="38" spans="1:7" s="13" customFormat="1" ht="26.1" customHeight="1">
      <c r="A38" s="23">
        <f t="shared" si="1"/>
        <v>36</v>
      </c>
      <c r="B38" s="11" t="s">
        <v>4</v>
      </c>
      <c r="C38" s="10" t="s">
        <v>34</v>
      </c>
      <c r="D38" s="11" t="s">
        <v>49</v>
      </c>
      <c r="E38" s="12">
        <v>1</v>
      </c>
      <c r="F38" s="19">
        <v>0</v>
      </c>
      <c r="G38" s="35">
        <f t="shared" si="0"/>
        <v>0</v>
      </c>
    </row>
    <row r="39" spans="1:7" s="13" customFormat="1" ht="24.95" customHeight="1">
      <c r="A39" s="23">
        <f t="shared" si="1"/>
        <v>37</v>
      </c>
      <c r="B39" s="11" t="s">
        <v>4</v>
      </c>
      <c r="C39" s="10" t="s">
        <v>35</v>
      </c>
      <c r="D39" s="11" t="s">
        <v>49</v>
      </c>
      <c r="E39" s="12">
        <v>1</v>
      </c>
      <c r="F39" s="19">
        <v>0</v>
      </c>
      <c r="G39" s="35">
        <f t="shared" si="0"/>
        <v>0</v>
      </c>
    </row>
    <row r="40" spans="1:7" s="13" customFormat="1" ht="24.95" customHeight="1">
      <c r="A40" s="23">
        <f t="shared" si="1"/>
        <v>38</v>
      </c>
      <c r="B40" s="11" t="s">
        <v>4</v>
      </c>
      <c r="C40" s="10" t="s">
        <v>36</v>
      </c>
      <c r="D40" s="11" t="s">
        <v>49</v>
      </c>
      <c r="E40" s="12">
        <v>1</v>
      </c>
      <c r="F40" s="19">
        <v>0</v>
      </c>
      <c r="G40" s="35">
        <f t="shared" si="0"/>
        <v>0</v>
      </c>
    </row>
    <row r="41" spans="1:7" s="13" customFormat="1" ht="24.95" customHeight="1">
      <c r="A41" s="23">
        <f t="shared" si="1"/>
        <v>39</v>
      </c>
      <c r="B41" s="11" t="s">
        <v>4</v>
      </c>
      <c r="C41" s="10" t="s">
        <v>37</v>
      </c>
      <c r="D41" s="11" t="s">
        <v>49</v>
      </c>
      <c r="E41" s="12">
        <v>1</v>
      </c>
      <c r="F41" s="19">
        <v>0</v>
      </c>
      <c r="G41" s="35">
        <f t="shared" si="0"/>
        <v>0</v>
      </c>
    </row>
    <row r="42" spans="1:7" s="13" customFormat="1" ht="24.95" customHeight="1">
      <c r="A42" s="23">
        <f t="shared" si="1"/>
        <v>40</v>
      </c>
      <c r="B42" s="11" t="s">
        <v>4</v>
      </c>
      <c r="C42" s="10" t="s">
        <v>38</v>
      </c>
      <c r="D42" s="11" t="s">
        <v>49</v>
      </c>
      <c r="E42" s="12">
        <v>1</v>
      </c>
      <c r="F42" s="19">
        <v>0</v>
      </c>
      <c r="G42" s="35">
        <f t="shared" si="0"/>
        <v>0</v>
      </c>
    </row>
    <row r="43" spans="1:7" s="13" customFormat="1" ht="24.95" customHeight="1">
      <c r="A43" s="23">
        <f t="shared" si="1"/>
        <v>41</v>
      </c>
      <c r="B43" s="11" t="s">
        <v>4</v>
      </c>
      <c r="C43" s="10" t="s">
        <v>39</v>
      </c>
      <c r="D43" s="11" t="s">
        <v>8</v>
      </c>
      <c r="E43" s="12">
        <v>1</v>
      </c>
      <c r="F43" s="19">
        <v>0</v>
      </c>
      <c r="G43" s="35">
        <f t="shared" si="0"/>
        <v>0</v>
      </c>
    </row>
    <row r="44" spans="1:7" s="13" customFormat="1" ht="19.5" customHeight="1" thickBot="1">
      <c r="A44" s="28"/>
      <c r="B44" s="29"/>
      <c r="C44" s="30"/>
      <c r="D44" s="29"/>
      <c r="E44" s="31"/>
      <c r="F44" s="19" t="s">
        <v>55</v>
      </c>
      <c r="G44" s="36">
        <f>SUM(G3:G43)</f>
        <v>0</v>
      </c>
    </row>
    <row r="45" spans="1:7" ht="23.25" customHeight="1" thickBot="1">
      <c r="A45" s="24" t="s">
        <v>56</v>
      </c>
      <c r="B45" s="25"/>
      <c r="C45" s="25"/>
      <c r="D45" s="25"/>
      <c r="E45" s="26"/>
      <c r="F45" s="37">
        <f>SUM(F3:F43)</f>
        <v>0</v>
      </c>
      <c r="G45" s="32" t="s">
        <v>55</v>
      </c>
    </row>
    <row r="46" spans="1:6" s="1" customFormat="1" ht="15">
      <c r="A46" s="8"/>
      <c r="B46" s="15" t="s">
        <v>40</v>
      </c>
      <c r="C46" s="2"/>
      <c r="D46" s="4"/>
      <c r="E46" s="7"/>
      <c r="F46" s="3"/>
    </row>
    <row r="47" spans="1:5" s="1" customFormat="1" ht="15">
      <c r="A47" s="5"/>
      <c r="B47" s="5"/>
      <c r="D47" s="5"/>
      <c r="E47" s="5"/>
    </row>
  </sheetData>
  <sheetProtection password="BF61" sheet="1" objects="1" scenarios="1"/>
  <mergeCells count="2">
    <mergeCell ref="A45:E45"/>
    <mergeCell ref="A1:G1"/>
  </mergeCells>
  <printOptions/>
  <pageMargins left="0.4330708661417323" right="0.4330708661417323" top="0.4330708661417323" bottom="0.4724409448818898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CDE6D-C5BD-46F1-B580-CAB555ECC2EA}"/>
</file>

<file path=customXml/itemProps2.xml><?xml version="1.0" encoding="utf-8"?>
<ds:datastoreItem xmlns:ds="http://schemas.openxmlformats.org/officeDocument/2006/customXml" ds:itemID="{5251441E-0B10-423D-BBA5-914BB5BE3D87}"/>
</file>

<file path=customXml/itemProps3.xml><?xml version="1.0" encoding="utf-8"?>
<ds:datastoreItem xmlns:ds="http://schemas.openxmlformats.org/officeDocument/2006/customXml" ds:itemID="{F3C7E1A8-BAC0-47B2-A278-1BF3AF7F3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</dc:creator>
  <cp:keywords/>
  <dc:description/>
  <cp:lastModifiedBy>bartosova</cp:lastModifiedBy>
  <cp:lastPrinted>2017-11-06T12:49:40Z</cp:lastPrinted>
  <dcterms:created xsi:type="dcterms:W3CDTF">2017-11-01T13:51:41Z</dcterms:created>
  <dcterms:modified xsi:type="dcterms:W3CDTF">2017-11-06T13:04:33Z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