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<sst xmlns="http://schemas.openxmlformats.org/spreadsheetml/2006/main" count="253" uniqueCount="104">
  <si>
    <t>Č.</t>
  </si>
  <si>
    <t>Kategorie</t>
  </si>
  <si>
    <t>Popis</t>
  </si>
  <si>
    <t>MJ</t>
  </si>
  <si>
    <t xml:space="preserve">Zemní práce   </t>
  </si>
  <si>
    <t xml:space="preserve">Odstranění podkladu pl do 50 m2 živičných tl 100 mm   </t>
  </si>
  <si>
    <t>hod</t>
  </si>
  <si>
    <t xml:space="preserve">Dočasné zajištění výkopu   </t>
  </si>
  <si>
    <t>kpl</t>
  </si>
  <si>
    <t xml:space="preserve">Dočasné zajištění potrubí ve výkopu   </t>
  </si>
  <si>
    <t>m</t>
  </si>
  <si>
    <t xml:space="preserve">Dočasné zajištění kabelů ve výkopu   </t>
  </si>
  <si>
    <t xml:space="preserve">Příplatek za ztížení vykopávky v blízkosti  vedení   </t>
  </si>
  <si>
    <t xml:space="preserve">Hloubení šachet  strojně  horninách tř. 4   </t>
  </si>
  <si>
    <t xml:space="preserve">Hloubení šachet ručně a v horninách tř. 4   </t>
  </si>
  <si>
    <t xml:space="preserve">Příplatek za lepivost u hloubení šachet ručním nebo pneum nářadím v horninách tř. 4   </t>
  </si>
  <si>
    <t xml:space="preserve">Zřízení příložného pažení a rozepření stěn rýh hl do 4 m   </t>
  </si>
  <si>
    <t xml:space="preserve">Uložení sypaniny na skládky   </t>
  </si>
  <si>
    <t xml:space="preserve">Poplatek za uložení odpadu ze sypaniny na skládce (skládkovné) - horniny 1-4   </t>
  </si>
  <si>
    <t>t</t>
  </si>
  <si>
    <t xml:space="preserve">Zásyp jam,rýh a šachet sypaninou   </t>
  </si>
  <si>
    <t xml:space="preserve">Zakládání   </t>
  </si>
  <si>
    <t xml:space="preserve">Základové pátky z prostého betonu B30   </t>
  </si>
  <si>
    <t xml:space="preserve">Komunikace pozemní   </t>
  </si>
  <si>
    <t xml:space="preserve">Ostatní konstrukce a práce, bourání   </t>
  </si>
  <si>
    <t xml:space="preserve">Bourání základů z betonu prostého   </t>
  </si>
  <si>
    <t xml:space="preserve">Přesun sutě   </t>
  </si>
  <si>
    <t xml:space="preserve">Příplatek ZKD 1 km u vodorovné dopravy suti   </t>
  </si>
  <si>
    <t xml:space="preserve">Poplatek za uložení betonového odpadu na skládce (skládkovné) - beton   </t>
  </si>
  <si>
    <t xml:space="preserve">Nakládání nebo překládání suti na dopravní prostředky   </t>
  </si>
  <si>
    <t>ks</t>
  </si>
  <si>
    <t>výkop startovací jámy ruční tz.4, obnažení chráničky 2x1x1,5m</t>
  </si>
  <si>
    <t xml:space="preserve">Asfaltový beton vrstva obrusná ACO 8 (ABJ) tl 50 mm </t>
  </si>
  <si>
    <t xml:space="preserve">Asfaltový beton vrstva obrusná ACO 16 (ABH) tl 50 mm </t>
  </si>
  <si>
    <t xml:space="preserve">Poplatek za uložení přebytkové zeminy odpadu na skládce (skládkovné)   </t>
  </si>
  <si>
    <t>Výkop rýhy do rozměru šířky 0,35m x hloubky 0,5m (včetně záhozu, hutnění, pískového lože, opravy povrchů, odvozu přebytečné zeminy atd.)</t>
  </si>
  <si>
    <t>Výkop rýhy do rozměru šířky 1,0m x hloubky 1,6m (včetně záhozu, hutnění, pískového lože, opravy povrchů, odvozu přebytečné zeminy, obetonování atd.)</t>
  </si>
  <si>
    <t xml:space="preserve">Asfaltový beton vrstva obrusná ACO 11 (ABS) tř. I
 tl 50 mm </t>
  </si>
  <si>
    <t>Krytí a oddělení kabelů betonovými deskami do šířky 250mm vč.materiálu</t>
  </si>
  <si>
    <t>Uložení kabelu AYKCY 1x500 / AHKCY 1x500 do ochranné trubky 110mm</t>
  </si>
  <si>
    <t>Uložení kabelu do pískového lože 100mm pod vodičem a 100mm nad vodičem AYKCY 1x500 / AHKCY 1x500 vč.materiálu</t>
  </si>
  <si>
    <t xml:space="preserve">Vodorovná doprava suti po suchu do  10km   </t>
  </si>
  <si>
    <t>Bourání živičných povrchů 5-10cm</t>
  </si>
  <si>
    <t>Jáma pro řadič SSZ 0,6x1,5x0,8m</t>
  </si>
  <si>
    <t>Jáma pro pilíř EK245 0,6x1,5x0,8m</t>
  </si>
  <si>
    <t>Jáma pro pilíř SRM 0,6x0,8x0,8m</t>
  </si>
  <si>
    <t>Dlažba betonová zámková pokládka včetně materiálu</t>
  </si>
  <si>
    <t>Kabel(-CYKY) volně ulož.do 5x10/12x4/19x2,5/24x1,5</t>
  </si>
  <si>
    <t>Kabel Al(-1kV AYKY)volně uložený do 3x95/4x50/5x35</t>
  </si>
  <si>
    <t>Kabel sdělovací do pr 35mm volně uložený</t>
  </si>
  <si>
    <t>Trubka ochranná KOPOFLEX do pr.45mm</t>
  </si>
  <si>
    <t>Trubka ochranná KOPOFLEX do pr.80mm</t>
  </si>
  <si>
    <t>Trubka ochranná KOPOFLEX do pr.110mm</t>
  </si>
  <si>
    <t>Uzemňov.vedení v zemi úplná mtž FeZn pr.8-10mm</t>
  </si>
  <si>
    <t>Trubka ochranná pevná PVC do pr.110mm</t>
  </si>
  <si>
    <t>Trubka HDPE pr 30mm - 50mm</t>
  </si>
  <si>
    <t xml:space="preserve">Vodorovná doprava suti po suchu do  1000m   </t>
  </si>
  <si>
    <t xml:space="preserve">Podklad a obetonování chrániček </t>
  </si>
  <si>
    <t>Odkopání stávajícího stožáru/ko1.0</t>
  </si>
  <si>
    <t>Pouzdrový základ SADOVKY pr.0,25/0,8m</t>
  </si>
  <si>
    <t>Pouzdrový základ DÁLNIČNÍ pr.0,3/1,5m</t>
  </si>
  <si>
    <t>Pouzdrový základ SILNIČNÍ pr.0,3/1,0m</t>
  </si>
  <si>
    <t>Výkop jámy do 2m3 pro stožár  ruční tz.4/ko1.0</t>
  </si>
  <si>
    <t>Betonový základ pro chodecký stožár, včetně zabetonování nosné konstrukce do rostlé zeminy</t>
  </si>
  <si>
    <t>Betonový základ do rostlé zeminy</t>
  </si>
  <si>
    <t>Výkop kabel.rýhy šířka 35/hloubka 50cm tz.4/ko1.0</t>
  </si>
  <si>
    <t>Výkop kabel.rýhy šířka 35/hloubka 70cm tz.4/ko1.0</t>
  </si>
  <si>
    <t>Výkop kabel.rýhy šířka 50/hloubka 120cm tz.4/ko1.0</t>
  </si>
  <si>
    <t>Kabelové lože šířka do 65cm</t>
  </si>
  <si>
    <t>Výstražná fólie šířka nad 30cm</t>
  </si>
  <si>
    <t>Položení výstražných desek do šíře 35cm</t>
  </si>
  <si>
    <t>Zához kabelové rýhy šířka 35/hloubka 50cm tz.4</t>
  </si>
  <si>
    <t>Zához kabelové rýhy šířka 35/hloubka 70cm tz.4</t>
  </si>
  <si>
    <t>Provizorní úprava terénu třída zeminy 4</t>
  </si>
  <si>
    <t>Hutnění zeminy po vrstvách při strojním záhrnu</t>
  </si>
  <si>
    <t>Zához kabelové rýhy šířka 50/hloubka 120cm tz.4</t>
  </si>
  <si>
    <t>Jáma pro spojku kabelu do 10kV tř.zeminy 4/ko1.0 1x1x1m</t>
  </si>
  <si>
    <t>Oddělení a krytí spojky do 6kV</t>
  </si>
  <si>
    <t>Zához jámy třída zeminy 4 vč.hutnění</t>
  </si>
  <si>
    <t>Zalití spáry po řezání asfaltovou zálivkou</t>
  </si>
  <si>
    <t>Řezání spáry v asfaltu do 10cm</t>
  </si>
  <si>
    <t>Řezání spáry v asfaltu do 15cm šířka 1cm</t>
  </si>
  <si>
    <t>Protlačování do pr.110mm/PE chránička tz.4/ko1.0</t>
  </si>
  <si>
    <t>Vytrhání mozaik dlažby v písku</t>
  </si>
  <si>
    <t xml:space="preserve"> </t>
  </si>
  <si>
    <t>Pokládka kabelů a 
ochranných trubek</t>
  </si>
  <si>
    <t>Pokládka kabelů a
ochranných trubek</t>
  </si>
  <si>
    <t>Pokládka kabelů a
 ochranných trubek</t>
  </si>
  <si>
    <t xml:space="preserve">Rozebrání zámkové dlažby 6 cm a podkladu, 
pl do 200 m2   </t>
  </si>
  <si>
    <t xml:space="preserve">Odstranění příložného pažení a rozepření stěn rýh 
hl do 4 m   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</si>
  <si>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</si>
  <si>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</si>
  <si>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</si>
  <si>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t xml:space="preserve">Asfaltový beton vrstva obrusná ACO 8 (ABJ) tl 50 mm
š do 3 m z nemodifikovaného asfaltu   </t>
  </si>
  <si>
    <t xml:space="preserve">Množství </t>
  </si>
  <si>
    <r>
      <t xml:space="preserve">Příloha 1 - Položkový rozpočet - Zemní práce pro Horní vedení, Veřejné osvětlení, Měnírny 
</t>
    </r>
    <r>
      <rPr>
        <b/>
        <sz val="14"/>
        <rFont val="Calibri"/>
        <family val="2"/>
        <scheme val="minor"/>
      </rPr>
      <t>a Světelnou signalizaci</t>
    </r>
  </si>
  <si>
    <t>Celková cena
 v Kč bez DPH</t>
  </si>
  <si>
    <t xml:space="preserve">Asfaltový beton vrstva obrusná ACO 16 (ABH) tl 50 mm 
š do 3 m z nemodifikovaného asfaltu   </t>
  </si>
  <si>
    <t xml:space="preserve">Kladení zámkové dlažby komunikací pro pěší tl 60 mm  
do drtě tl 4 cm   </t>
  </si>
  <si>
    <t xml:space="preserve">Rozprostření ornice v rovině tloušťka 15 cm, dovoz ornice
 ze vzdálenosti 5 km,osetí trávou   </t>
  </si>
  <si>
    <t xml:space="preserve">Asfaltový beton vrstva obrusná ACO 11 (ABS) tř. I tl 50 mm
 š do 3 m z nemodifikovaného asfaltu   </t>
  </si>
  <si>
    <t xml:space="preserve">Čerpání vody na dopravní výšku do 10 m průměrný přítok 
do 500 l/min   </t>
  </si>
  <si>
    <t>Jednotková cena v Kč 
bez DPH</t>
  </si>
  <si>
    <t>Celková jednotková nabídková cena v Kč bez DPH - Hodnotící kritérium</t>
  </si>
</sst>
</file>

<file path=xl/styles.xml><?xml version="1.0" encoding="utf-8"?>
<styleSheet xmlns="http://schemas.openxmlformats.org/spreadsheetml/2006/main">
  <numFmts count="2">
    <numFmt numFmtId="164" formatCode="###0;\-###0"/>
    <numFmt numFmtId="165" formatCode="###0.000;\-#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1"/>
      <color rgb="FFFF0000"/>
      <name val="Arial CE"/>
      <family val="2"/>
    </font>
    <font>
      <vertAlign val="superscript"/>
      <sz val="9"/>
      <name val="Arial CE"/>
      <family val="2"/>
    </font>
    <font>
      <vertAlign val="superscript"/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5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/>
    </xf>
    <xf numFmtId="2" fontId="2" fillId="2" borderId="3" xfId="0" applyNumberFormat="1" applyFont="1" applyFill="1" applyBorder="1" applyAlignment="1" applyProtection="1">
      <alignment horizontal="right" vertical="center"/>
      <protection/>
    </xf>
    <xf numFmtId="2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165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164" fontId="5" fillId="2" borderId="6" xfId="0" applyNumberFormat="1" applyFont="1" applyFill="1" applyBorder="1" applyAlignment="1" applyProtection="1">
      <alignment horizontal="left" vertical="center"/>
      <protection/>
    </xf>
    <xf numFmtId="164" fontId="5" fillId="2" borderId="7" xfId="0" applyNumberFormat="1" applyFont="1" applyFill="1" applyBorder="1" applyAlignment="1" applyProtection="1">
      <alignment horizontal="left" vertical="center"/>
      <protection/>
    </xf>
    <xf numFmtId="164" fontId="5" fillId="2" borderId="8" xfId="0" applyNumberFormat="1" applyFont="1" applyFill="1" applyBorder="1" applyAlignment="1" applyProtection="1">
      <alignment horizontal="left" vertical="center"/>
      <protection/>
    </xf>
    <xf numFmtId="2" fontId="3" fillId="3" borderId="1" xfId="0" applyNumberFormat="1" applyFont="1" applyFill="1" applyBorder="1" applyAlignment="1" applyProtection="1">
      <alignment horizontal="right" vertical="center"/>
      <protection locked="0"/>
    </xf>
    <xf numFmtId="2" fontId="3" fillId="3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G84" sqref="G84"/>
    </sheetView>
  </sheetViews>
  <sheetFormatPr defaultColWidth="8.7109375" defaultRowHeight="15"/>
  <cols>
    <col min="1" max="1" width="6.28125" style="19" customWidth="1"/>
    <col min="2" max="2" width="24.140625" style="19" customWidth="1"/>
    <col min="3" max="3" width="52.28125" style="19" customWidth="1"/>
    <col min="4" max="4" width="7.8515625" style="20" customWidth="1"/>
    <col min="5" max="5" width="10.28125" style="20" customWidth="1"/>
    <col min="6" max="6" width="16.57421875" style="19" customWidth="1"/>
    <col min="7" max="7" width="17.28125" style="19" customWidth="1"/>
    <col min="8" max="11" width="8.7109375" style="8" customWidth="1"/>
    <col min="12" max="12" width="9.8515625" style="8" customWidth="1"/>
    <col min="13" max="16384" width="8.7109375" style="8" customWidth="1"/>
  </cols>
  <sheetData>
    <row r="1" spans="1:7" ht="47.25" customHeight="1">
      <c r="A1" s="21" t="s">
        <v>95</v>
      </c>
      <c r="B1" s="21"/>
      <c r="C1" s="21"/>
      <c r="D1" s="21"/>
      <c r="E1" s="21"/>
      <c r="F1" s="21"/>
      <c r="G1" s="21"/>
    </row>
    <row r="2" spans="1:7" ht="50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94</v>
      </c>
      <c r="F2" s="6" t="s">
        <v>102</v>
      </c>
      <c r="G2" s="6" t="s">
        <v>96</v>
      </c>
    </row>
    <row r="3" spans="1:7" ht="26.1" customHeight="1">
      <c r="A3" s="1">
        <v>1</v>
      </c>
      <c r="B3" s="3" t="s">
        <v>4</v>
      </c>
      <c r="C3" s="3" t="s">
        <v>88</v>
      </c>
      <c r="D3" s="5" t="s">
        <v>92</v>
      </c>
      <c r="E3" s="2">
        <v>1</v>
      </c>
      <c r="F3" s="32">
        <v>0</v>
      </c>
      <c r="G3" s="23">
        <f>E3*F3</f>
        <v>0</v>
      </c>
    </row>
    <row r="4" spans="1:7" ht="24.95" customHeight="1">
      <c r="A4" s="1">
        <f>A3+1</f>
        <v>2</v>
      </c>
      <c r="B4" s="3" t="s">
        <v>4</v>
      </c>
      <c r="C4" s="3" t="s">
        <v>5</v>
      </c>
      <c r="D4" s="5" t="s">
        <v>92</v>
      </c>
      <c r="E4" s="2">
        <v>1</v>
      </c>
      <c r="F4" s="32">
        <v>0</v>
      </c>
      <c r="G4" s="23">
        <f aca="true" t="shared" si="0" ref="G4:G67">E4*F4</f>
        <v>0</v>
      </c>
    </row>
    <row r="5" spans="1:7" ht="24.95" customHeight="1">
      <c r="A5" s="1">
        <f aca="true" t="shared" si="1" ref="A5:A68">A4+1</f>
        <v>3</v>
      </c>
      <c r="B5" s="3" t="s">
        <v>4</v>
      </c>
      <c r="C5" s="3" t="s">
        <v>101</v>
      </c>
      <c r="D5" s="5" t="s">
        <v>6</v>
      </c>
      <c r="E5" s="2">
        <v>1</v>
      </c>
      <c r="F5" s="32">
        <v>0</v>
      </c>
      <c r="G5" s="23">
        <f t="shared" si="0"/>
        <v>0</v>
      </c>
    </row>
    <row r="6" spans="1:7" ht="24.95" customHeight="1">
      <c r="A6" s="1">
        <f t="shared" si="1"/>
        <v>4</v>
      </c>
      <c r="B6" s="3" t="s">
        <v>4</v>
      </c>
      <c r="C6" s="3" t="s">
        <v>7</v>
      </c>
      <c r="D6" s="5" t="s">
        <v>8</v>
      </c>
      <c r="E6" s="2">
        <v>1</v>
      </c>
      <c r="F6" s="32">
        <v>0</v>
      </c>
      <c r="G6" s="23">
        <f t="shared" si="0"/>
        <v>0</v>
      </c>
    </row>
    <row r="7" spans="1:7" ht="24.95" customHeight="1">
      <c r="A7" s="1">
        <f t="shared" si="1"/>
        <v>5</v>
      </c>
      <c r="B7" s="3" t="s">
        <v>4</v>
      </c>
      <c r="C7" s="3" t="s">
        <v>9</v>
      </c>
      <c r="D7" s="5" t="s">
        <v>10</v>
      </c>
      <c r="E7" s="2">
        <v>1</v>
      </c>
      <c r="F7" s="32">
        <v>0</v>
      </c>
      <c r="G7" s="23">
        <f t="shared" si="0"/>
        <v>0</v>
      </c>
    </row>
    <row r="8" spans="1:7" ht="24.95" customHeight="1">
      <c r="A8" s="1">
        <f t="shared" si="1"/>
        <v>6</v>
      </c>
      <c r="B8" s="3" t="s">
        <v>4</v>
      </c>
      <c r="C8" s="3" t="s">
        <v>11</v>
      </c>
      <c r="D8" s="5" t="s">
        <v>10</v>
      </c>
      <c r="E8" s="2">
        <v>1</v>
      </c>
      <c r="F8" s="32">
        <v>0</v>
      </c>
      <c r="G8" s="23">
        <f t="shared" si="0"/>
        <v>0</v>
      </c>
    </row>
    <row r="9" spans="1:7" ht="24.95" customHeight="1">
      <c r="A9" s="1">
        <f t="shared" si="1"/>
        <v>7</v>
      </c>
      <c r="B9" s="3" t="s">
        <v>4</v>
      </c>
      <c r="C9" s="3" t="s">
        <v>12</v>
      </c>
      <c r="D9" s="5" t="s">
        <v>91</v>
      </c>
      <c r="E9" s="2">
        <v>1</v>
      </c>
      <c r="F9" s="32">
        <v>0</v>
      </c>
      <c r="G9" s="23">
        <f t="shared" si="0"/>
        <v>0</v>
      </c>
    </row>
    <row r="10" spans="1:7" ht="24.95" customHeight="1">
      <c r="A10" s="1">
        <f t="shared" si="1"/>
        <v>8</v>
      </c>
      <c r="B10" s="3" t="s">
        <v>4</v>
      </c>
      <c r="C10" s="3" t="s">
        <v>13</v>
      </c>
      <c r="D10" s="5" t="s">
        <v>91</v>
      </c>
      <c r="E10" s="2">
        <v>1</v>
      </c>
      <c r="F10" s="32">
        <v>0</v>
      </c>
      <c r="G10" s="23">
        <f t="shared" si="0"/>
        <v>0</v>
      </c>
    </row>
    <row r="11" spans="1:7" ht="24.95" customHeight="1">
      <c r="A11" s="1">
        <f t="shared" si="1"/>
        <v>9</v>
      </c>
      <c r="B11" s="3" t="s">
        <v>4</v>
      </c>
      <c r="C11" s="3" t="s">
        <v>14</v>
      </c>
      <c r="D11" s="5" t="s">
        <v>91</v>
      </c>
      <c r="E11" s="2">
        <v>1</v>
      </c>
      <c r="F11" s="32">
        <v>0</v>
      </c>
      <c r="G11" s="23">
        <f t="shared" si="0"/>
        <v>0</v>
      </c>
    </row>
    <row r="12" spans="1:7" ht="26.1" customHeight="1">
      <c r="A12" s="1">
        <f t="shared" si="1"/>
        <v>10</v>
      </c>
      <c r="B12" s="3" t="s">
        <v>4</v>
      </c>
      <c r="C12" s="3" t="s">
        <v>15</v>
      </c>
      <c r="D12" s="5" t="s">
        <v>91</v>
      </c>
      <c r="E12" s="2">
        <v>1</v>
      </c>
      <c r="F12" s="32">
        <v>0</v>
      </c>
      <c r="G12" s="23">
        <f t="shared" si="0"/>
        <v>0</v>
      </c>
    </row>
    <row r="13" spans="1:7" ht="26.1" customHeight="1">
      <c r="A13" s="1">
        <f t="shared" si="1"/>
        <v>11</v>
      </c>
      <c r="B13" s="3" t="s">
        <v>4</v>
      </c>
      <c r="C13" s="3" t="s">
        <v>16</v>
      </c>
      <c r="D13" s="5" t="s">
        <v>92</v>
      </c>
      <c r="E13" s="2">
        <v>1</v>
      </c>
      <c r="F13" s="32">
        <v>0</v>
      </c>
      <c r="G13" s="23">
        <f t="shared" si="0"/>
        <v>0</v>
      </c>
    </row>
    <row r="14" spans="1:7" ht="26.1" customHeight="1">
      <c r="A14" s="1">
        <f t="shared" si="1"/>
        <v>12</v>
      </c>
      <c r="B14" s="3" t="s">
        <v>4</v>
      </c>
      <c r="C14" s="3" t="s">
        <v>89</v>
      </c>
      <c r="D14" s="5" t="s">
        <v>92</v>
      </c>
      <c r="E14" s="2">
        <v>1</v>
      </c>
      <c r="F14" s="32">
        <v>0</v>
      </c>
      <c r="G14" s="23">
        <f t="shared" si="0"/>
        <v>0</v>
      </c>
    </row>
    <row r="15" spans="1:7" ht="26.1" customHeight="1">
      <c r="A15" s="1">
        <f t="shared" si="1"/>
        <v>13</v>
      </c>
      <c r="B15" s="3" t="s">
        <v>4</v>
      </c>
      <c r="C15" s="3" t="s">
        <v>17</v>
      </c>
      <c r="D15" s="5" t="s">
        <v>91</v>
      </c>
      <c r="E15" s="2">
        <v>1</v>
      </c>
      <c r="F15" s="32">
        <v>0</v>
      </c>
      <c r="G15" s="23">
        <f t="shared" si="0"/>
        <v>0</v>
      </c>
    </row>
    <row r="16" spans="1:7" ht="26.1" customHeight="1">
      <c r="A16" s="1">
        <f t="shared" si="1"/>
        <v>14</v>
      </c>
      <c r="B16" s="3" t="s">
        <v>4</v>
      </c>
      <c r="C16" s="3" t="s">
        <v>18</v>
      </c>
      <c r="D16" s="5" t="s">
        <v>19</v>
      </c>
      <c r="E16" s="2">
        <v>1</v>
      </c>
      <c r="F16" s="32">
        <v>0</v>
      </c>
      <c r="G16" s="23">
        <f t="shared" si="0"/>
        <v>0</v>
      </c>
    </row>
    <row r="17" spans="1:7" ht="26.1" customHeight="1">
      <c r="A17" s="1">
        <f t="shared" si="1"/>
        <v>15</v>
      </c>
      <c r="B17" s="3" t="s">
        <v>4</v>
      </c>
      <c r="C17" s="3" t="s">
        <v>20</v>
      </c>
      <c r="D17" s="5" t="s">
        <v>91</v>
      </c>
      <c r="E17" s="2">
        <v>1</v>
      </c>
      <c r="F17" s="32">
        <v>0</v>
      </c>
      <c r="G17" s="23">
        <f t="shared" si="0"/>
        <v>0</v>
      </c>
    </row>
    <row r="18" spans="1:7" ht="26.1" customHeight="1">
      <c r="A18" s="1">
        <f t="shared" si="1"/>
        <v>16</v>
      </c>
      <c r="B18" s="3" t="s">
        <v>4</v>
      </c>
      <c r="C18" s="3" t="s">
        <v>99</v>
      </c>
      <c r="D18" s="5" t="s">
        <v>92</v>
      </c>
      <c r="E18" s="2">
        <v>1</v>
      </c>
      <c r="F18" s="32">
        <v>0</v>
      </c>
      <c r="G18" s="23">
        <f t="shared" si="0"/>
        <v>0</v>
      </c>
    </row>
    <row r="19" spans="1:7" ht="26.1" customHeight="1">
      <c r="A19" s="1">
        <f t="shared" si="1"/>
        <v>17</v>
      </c>
      <c r="B19" s="3" t="s">
        <v>21</v>
      </c>
      <c r="C19" s="3" t="s">
        <v>22</v>
      </c>
      <c r="D19" s="5" t="s">
        <v>91</v>
      </c>
      <c r="E19" s="2">
        <v>1</v>
      </c>
      <c r="F19" s="32">
        <v>0</v>
      </c>
      <c r="G19" s="23">
        <f t="shared" si="0"/>
        <v>0</v>
      </c>
    </row>
    <row r="20" spans="1:7" ht="26.1" customHeight="1">
      <c r="A20" s="1">
        <f t="shared" si="1"/>
        <v>18</v>
      </c>
      <c r="B20" s="3" t="s">
        <v>23</v>
      </c>
      <c r="C20" s="3" t="s">
        <v>93</v>
      </c>
      <c r="D20" s="5" t="s">
        <v>92</v>
      </c>
      <c r="E20" s="2">
        <v>1</v>
      </c>
      <c r="F20" s="32">
        <v>0</v>
      </c>
      <c r="G20" s="23">
        <f t="shared" si="0"/>
        <v>0</v>
      </c>
    </row>
    <row r="21" spans="1:7" ht="26.1" customHeight="1">
      <c r="A21" s="1">
        <f t="shared" si="1"/>
        <v>19</v>
      </c>
      <c r="B21" s="3" t="s">
        <v>23</v>
      </c>
      <c r="C21" s="3" t="s">
        <v>100</v>
      </c>
      <c r="D21" s="5" t="s">
        <v>92</v>
      </c>
      <c r="E21" s="2">
        <v>1</v>
      </c>
      <c r="F21" s="32">
        <v>0</v>
      </c>
      <c r="G21" s="23">
        <f t="shared" si="0"/>
        <v>0</v>
      </c>
    </row>
    <row r="22" spans="1:7" ht="26.1" customHeight="1">
      <c r="A22" s="1">
        <f t="shared" si="1"/>
        <v>20</v>
      </c>
      <c r="B22" s="3" t="s">
        <v>23</v>
      </c>
      <c r="C22" s="3" t="s">
        <v>97</v>
      </c>
      <c r="D22" s="5" t="s">
        <v>92</v>
      </c>
      <c r="E22" s="2">
        <v>1</v>
      </c>
      <c r="F22" s="32">
        <v>0</v>
      </c>
      <c r="G22" s="23">
        <f t="shared" si="0"/>
        <v>0</v>
      </c>
    </row>
    <row r="23" spans="1:7" ht="26.1" customHeight="1">
      <c r="A23" s="1">
        <f t="shared" si="1"/>
        <v>21</v>
      </c>
      <c r="B23" s="3" t="s">
        <v>23</v>
      </c>
      <c r="C23" s="3" t="s">
        <v>98</v>
      </c>
      <c r="D23" s="5" t="s">
        <v>92</v>
      </c>
      <c r="E23" s="2">
        <v>1</v>
      </c>
      <c r="F23" s="32">
        <v>0</v>
      </c>
      <c r="G23" s="23">
        <f t="shared" si="0"/>
        <v>0</v>
      </c>
    </row>
    <row r="24" spans="1:7" ht="24.95" customHeight="1">
      <c r="A24" s="1">
        <f t="shared" si="1"/>
        <v>22</v>
      </c>
      <c r="B24" s="3" t="s">
        <v>24</v>
      </c>
      <c r="C24" s="3" t="s">
        <v>25</v>
      </c>
      <c r="D24" s="5" t="s">
        <v>91</v>
      </c>
      <c r="E24" s="2">
        <v>1</v>
      </c>
      <c r="F24" s="32">
        <v>0</v>
      </c>
      <c r="G24" s="23">
        <f t="shared" si="0"/>
        <v>0</v>
      </c>
    </row>
    <row r="25" spans="1:7" ht="24.95" customHeight="1">
      <c r="A25" s="1">
        <f t="shared" si="1"/>
        <v>23</v>
      </c>
      <c r="B25" s="3" t="s">
        <v>26</v>
      </c>
      <c r="C25" s="3" t="s">
        <v>27</v>
      </c>
      <c r="D25" s="5" t="s">
        <v>19</v>
      </c>
      <c r="E25" s="2">
        <v>1</v>
      </c>
      <c r="F25" s="32">
        <v>0</v>
      </c>
      <c r="G25" s="23">
        <f t="shared" si="0"/>
        <v>0</v>
      </c>
    </row>
    <row r="26" spans="1:7" ht="24.95" customHeight="1">
      <c r="A26" s="1">
        <f t="shared" si="1"/>
        <v>24</v>
      </c>
      <c r="B26" s="3" t="s">
        <v>26</v>
      </c>
      <c r="C26" s="3" t="s">
        <v>56</v>
      </c>
      <c r="D26" s="5" t="s">
        <v>19</v>
      </c>
      <c r="E26" s="2">
        <v>1</v>
      </c>
      <c r="F26" s="32">
        <v>0</v>
      </c>
      <c r="G26" s="23">
        <f t="shared" si="0"/>
        <v>0</v>
      </c>
    </row>
    <row r="27" spans="1:7" ht="26.1" customHeight="1">
      <c r="A27" s="1">
        <f t="shared" si="1"/>
        <v>25</v>
      </c>
      <c r="B27" s="3" t="s">
        <v>26</v>
      </c>
      <c r="C27" s="3" t="s">
        <v>28</v>
      </c>
      <c r="D27" s="5" t="s">
        <v>19</v>
      </c>
      <c r="E27" s="2">
        <v>1</v>
      </c>
      <c r="F27" s="32">
        <v>0</v>
      </c>
      <c r="G27" s="23">
        <f t="shared" si="0"/>
        <v>0</v>
      </c>
    </row>
    <row r="28" spans="1:7" ht="26.1" customHeight="1">
      <c r="A28" s="1">
        <f t="shared" si="1"/>
        <v>26</v>
      </c>
      <c r="B28" s="3" t="s">
        <v>26</v>
      </c>
      <c r="C28" s="3" t="s">
        <v>29</v>
      </c>
      <c r="D28" s="5" t="s">
        <v>19</v>
      </c>
      <c r="E28" s="2">
        <v>1</v>
      </c>
      <c r="F28" s="32">
        <v>0</v>
      </c>
      <c r="G28" s="23">
        <f t="shared" si="0"/>
        <v>0</v>
      </c>
    </row>
    <row r="29" spans="1:7" ht="26.1" customHeight="1">
      <c r="A29" s="1">
        <f t="shared" si="1"/>
        <v>27</v>
      </c>
      <c r="B29" s="3" t="s">
        <v>86</v>
      </c>
      <c r="C29" s="3" t="s">
        <v>47</v>
      </c>
      <c r="D29" s="5" t="s">
        <v>10</v>
      </c>
      <c r="E29" s="2">
        <v>1</v>
      </c>
      <c r="F29" s="32">
        <v>0</v>
      </c>
      <c r="G29" s="23">
        <f t="shared" si="0"/>
        <v>0</v>
      </c>
    </row>
    <row r="30" spans="1:7" ht="26.1" customHeight="1">
      <c r="A30" s="1">
        <f t="shared" si="1"/>
        <v>28</v>
      </c>
      <c r="B30" s="3" t="s">
        <v>85</v>
      </c>
      <c r="C30" s="3" t="s">
        <v>48</v>
      </c>
      <c r="D30" s="5" t="s">
        <v>10</v>
      </c>
      <c r="E30" s="2">
        <v>1</v>
      </c>
      <c r="F30" s="32">
        <v>0</v>
      </c>
      <c r="G30" s="23">
        <f t="shared" si="0"/>
        <v>0</v>
      </c>
    </row>
    <row r="31" spans="1:7" ht="26.1" customHeight="1">
      <c r="A31" s="1">
        <f t="shared" si="1"/>
        <v>29</v>
      </c>
      <c r="B31" s="3" t="s">
        <v>85</v>
      </c>
      <c r="C31" s="3" t="s">
        <v>49</v>
      </c>
      <c r="D31" s="5" t="s">
        <v>10</v>
      </c>
      <c r="E31" s="2">
        <v>1</v>
      </c>
      <c r="F31" s="32">
        <v>0</v>
      </c>
      <c r="G31" s="23">
        <f t="shared" si="0"/>
        <v>0</v>
      </c>
    </row>
    <row r="32" spans="1:7" ht="26.1" customHeight="1">
      <c r="A32" s="1">
        <f t="shared" si="1"/>
        <v>30</v>
      </c>
      <c r="B32" s="3" t="s">
        <v>85</v>
      </c>
      <c r="C32" s="3" t="s">
        <v>50</v>
      </c>
      <c r="D32" s="5" t="s">
        <v>10</v>
      </c>
      <c r="E32" s="2">
        <v>1</v>
      </c>
      <c r="F32" s="32">
        <v>0</v>
      </c>
      <c r="G32" s="23">
        <f t="shared" si="0"/>
        <v>0</v>
      </c>
    </row>
    <row r="33" spans="1:7" ht="26.1" customHeight="1">
      <c r="A33" s="1">
        <f t="shared" si="1"/>
        <v>31</v>
      </c>
      <c r="B33" s="3" t="s">
        <v>85</v>
      </c>
      <c r="C33" s="3" t="s">
        <v>51</v>
      </c>
      <c r="D33" s="5" t="s">
        <v>10</v>
      </c>
      <c r="E33" s="2">
        <v>1</v>
      </c>
      <c r="F33" s="32">
        <v>0</v>
      </c>
      <c r="G33" s="23">
        <f t="shared" si="0"/>
        <v>0</v>
      </c>
    </row>
    <row r="34" spans="1:7" ht="26.1" customHeight="1">
      <c r="A34" s="1">
        <f t="shared" si="1"/>
        <v>32</v>
      </c>
      <c r="B34" s="3" t="s">
        <v>86</v>
      </c>
      <c r="C34" s="3" t="s">
        <v>52</v>
      </c>
      <c r="D34" s="5" t="s">
        <v>10</v>
      </c>
      <c r="E34" s="2">
        <v>1</v>
      </c>
      <c r="F34" s="32">
        <v>0</v>
      </c>
      <c r="G34" s="23">
        <f t="shared" si="0"/>
        <v>0</v>
      </c>
    </row>
    <row r="35" spans="1:7" ht="26.1" customHeight="1">
      <c r="A35" s="1">
        <f t="shared" si="1"/>
        <v>33</v>
      </c>
      <c r="B35" s="3" t="s">
        <v>85</v>
      </c>
      <c r="C35" s="3" t="s">
        <v>53</v>
      </c>
      <c r="D35" s="5" t="s">
        <v>10</v>
      </c>
      <c r="E35" s="2">
        <v>1</v>
      </c>
      <c r="F35" s="32">
        <v>0</v>
      </c>
      <c r="G35" s="23">
        <f t="shared" si="0"/>
        <v>0</v>
      </c>
    </row>
    <row r="36" spans="1:7" ht="26.1" customHeight="1">
      <c r="A36" s="1">
        <f t="shared" si="1"/>
        <v>34</v>
      </c>
      <c r="B36" s="3" t="s">
        <v>87</v>
      </c>
      <c r="C36" s="3" t="s">
        <v>54</v>
      </c>
      <c r="D36" s="5" t="s">
        <v>10</v>
      </c>
      <c r="E36" s="2">
        <v>1</v>
      </c>
      <c r="F36" s="32">
        <v>0</v>
      </c>
      <c r="G36" s="23">
        <f t="shared" si="0"/>
        <v>0</v>
      </c>
    </row>
    <row r="37" spans="1:7" ht="26.1" customHeight="1">
      <c r="A37" s="1">
        <f t="shared" si="1"/>
        <v>35</v>
      </c>
      <c r="B37" s="3" t="s">
        <v>85</v>
      </c>
      <c r="C37" s="3" t="s">
        <v>55</v>
      </c>
      <c r="D37" s="5" t="s">
        <v>10</v>
      </c>
      <c r="E37" s="2">
        <v>1</v>
      </c>
      <c r="F37" s="32">
        <v>0</v>
      </c>
      <c r="G37" s="23">
        <f t="shared" si="0"/>
        <v>0</v>
      </c>
    </row>
    <row r="38" spans="1:7" ht="24.95" customHeight="1">
      <c r="A38" s="1">
        <f t="shared" si="1"/>
        <v>36</v>
      </c>
      <c r="B38" s="3" t="s">
        <v>21</v>
      </c>
      <c r="C38" s="3" t="s">
        <v>57</v>
      </c>
      <c r="D38" s="5" t="s">
        <v>10</v>
      </c>
      <c r="E38" s="2">
        <v>1</v>
      </c>
      <c r="F38" s="32">
        <v>0</v>
      </c>
      <c r="G38" s="23">
        <f t="shared" si="0"/>
        <v>0</v>
      </c>
    </row>
    <row r="39" spans="1:7" ht="24.95" customHeight="1">
      <c r="A39" s="1">
        <f t="shared" si="1"/>
        <v>37</v>
      </c>
      <c r="B39" s="3" t="s">
        <v>21</v>
      </c>
      <c r="C39" s="3" t="s">
        <v>58</v>
      </c>
      <c r="D39" s="5" t="s">
        <v>30</v>
      </c>
      <c r="E39" s="2">
        <v>1</v>
      </c>
      <c r="F39" s="32">
        <v>0</v>
      </c>
      <c r="G39" s="23">
        <f t="shared" si="0"/>
        <v>0</v>
      </c>
    </row>
    <row r="40" spans="1:7" ht="24.95" customHeight="1">
      <c r="A40" s="1">
        <f t="shared" si="1"/>
        <v>38</v>
      </c>
      <c r="B40" s="3" t="s">
        <v>21</v>
      </c>
      <c r="C40" s="3" t="s">
        <v>59</v>
      </c>
      <c r="D40" s="5" t="s">
        <v>30</v>
      </c>
      <c r="E40" s="2">
        <v>1</v>
      </c>
      <c r="F40" s="32">
        <v>0</v>
      </c>
      <c r="G40" s="23">
        <f t="shared" si="0"/>
        <v>0</v>
      </c>
    </row>
    <row r="41" spans="1:7" ht="24.95" customHeight="1">
      <c r="A41" s="1">
        <f t="shared" si="1"/>
        <v>39</v>
      </c>
      <c r="B41" s="3" t="s">
        <v>21</v>
      </c>
      <c r="C41" s="3" t="s">
        <v>60</v>
      </c>
      <c r="D41" s="5" t="s">
        <v>30</v>
      </c>
      <c r="E41" s="2">
        <v>1</v>
      </c>
      <c r="F41" s="32">
        <v>0</v>
      </c>
      <c r="G41" s="23">
        <f t="shared" si="0"/>
        <v>0</v>
      </c>
    </row>
    <row r="42" spans="1:7" ht="24.95" customHeight="1">
      <c r="A42" s="1">
        <f t="shared" si="1"/>
        <v>40</v>
      </c>
      <c r="B42" s="3" t="s">
        <v>21</v>
      </c>
      <c r="C42" s="3" t="s">
        <v>61</v>
      </c>
      <c r="D42" s="5" t="s">
        <v>30</v>
      </c>
      <c r="E42" s="2">
        <v>1</v>
      </c>
      <c r="F42" s="32">
        <v>0</v>
      </c>
      <c r="G42" s="23">
        <f t="shared" si="0"/>
        <v>0</v>
      </c>
    </row>
    <row r="43" spans="1:7" ht="24.95" customHeight="1">
      <c r="A43" s="1">
        <f t="shared" si="1"/>
        <v>41</v>
      </c>
      <c r="B43" s="3" t="s">
        <v>21</v>
      </c>
      <c r="C43" s="3" t="s">
        <v>62</v>
      </c>
      <c r="D43" s="5" t="s">
        <v>91</v>
      </c>
      <c r="E43" s="2">
        <v>1</v>
      </c>
      <c r="F43" s="32">
        <v>0</v>
      </c>
      <c r="G43" s="23">
        <f t="shared" si="0"/>
        <v>0</v>
      </c>
    </row>
    <row r="44" spans="1:7" ht="26.1" customHeight="1">
      <c r="A44" s="1">
        <f t="shared" si="1"/>
        <v>42</v>
      </c>
      <c r="B44" s="3" t="s">
        <v>21</v>
      </c>
      <c r="C44" s="3" t="s">
        <v>63</v>
      </c>
      <c r="D44" s="5" t="s">
        <v>30</v>
      </c>
      <c r="E44" s="2">
        <v>1</v>
      </c>
      <c r="F44" s="32">
        <v>0</v>
      </c>
      <c r="G44" s="23">
        <f t="shared" si="0"/>
        <v>0</v>
      </c>
    </row>
    <row r="45" spans="1:7" ht="26.1" customHeight="1">
      <c r="A45" s="1">
        <f t="shared" si="1"/>
        <v>43</v>
      </c>
      <c r="B45" s="3" t="s">
        <v>21</v>
      </c>
      <c r="C45" s="3" t="s">
        <v>64</v>
      </c>
      <c r="D45" s="5" t="s">
        <v>91</v>
      </c>
      <c r="E45" s="2">
        <v>1</v>
      </c>
      <c r="F45" s="32">
        <v>0</v>
      </c>
      <c r="G45" s="23">
        <f t="shared" si="0"/>
        <v>0</v>
      </c>
    </row>
    <row r="46" spans="1:7" ht="24.95" customHeight="1">
      <c r="A46" s="1">
        <f t="shared" si="1"/>
        <v>44</v>
      </c>
      <c r="B46" s="3" t="s">
        <v>4</v>
      </c>
      <c r="C46" s="3" t="s">
        <v>65</v>
      </c>
      <c r="D46" s="5" t="s">
        <v>10</v>
      </c>
      <c r="E46" s="2">
        <v>1</v>
      </c>
      <c r="F46" s="32">
        <v>0</v>
      </c>
      <c r="G46" s="23">
        <f t="shared" si="0"/>
        <v>0</v>
      </c>
    </row>
    <row r="47" spans="1:7" ht="24.95" customHeight="1">
      <c r="A47" s="1">
        <f t="shared" si="1"/>
        <v>45</v>
      </c>
      <c r="B47" s="3" t="s">
        <v>4</v>
      </c>
      <c r="C47" s="3" t="s">
        <v>66</v>
      </c>
      <c r="D47" s="5" t="s">
        <v>10</v>
      </c>
      <c r="E47" s="2">
        <v>1</v>
      </c>
      <c r="F47" s="32">
        <v>0</v>
      </c>
      <c r="G47" s="23">
        <f t="shared" si="0"/>
        <v>0</v>
      </c>
    </row>
    <row r="48" spans="1:7" ht="24.95" customHeight="1">
      <c r="A48" s="1">
        <f t="shared" si="1"/>
        <v>46</v>
      </c>
      <c r="B48" s="3" t="s">
        <v>4</v>
      </c>
      <c r="C48" s="3" t="s">
        <v>67</v>
      </c>
      <c r="D48" s="5" t="s">
        <v>10</v>
      </c>
      <c r="E48" s="2">
        <v>1</v>
      </c>
      <c r="F48" s="32">
        <v>0</v>
      </c>
      <c r="G48" s="23">
        <f t="shared" si="0"/>
        <v>0</v>
      </c>
    </row>
    <row r="49" spans="1:7" ht="24.95" customHeight="1">
      <c r="A49" s="1">
        <f t="shared" si="1"/>
        <v>47</v>
      </c>
      <c r="B49" s="3" t="s">
        <v>4</v>
      </c>
      <c r="C49" s="3" t="s">
        <v>68</v>
      </c>
      <c r="D49" s="5" t="s">
        <v>10</v>
      </c>
      <c r="E49" s="2">
        <v>1</v>
      </c>
      <c r="F49" s="32">
        <v>0</v>
      </c>
      <c r="G49" s="23">
        <f t="shared" si="0"/>
        <v>0</v>
      </c>
    </row>
    <row r="50" spans="1:7" ht="24.95" customHeight="1">
      <c r="A50" s="1">
        <f t="shared" si="1"/>
        <v>48</v>
      </c>
      <c r="B50" s="3" t="s">
        <v>4</v>
      </c>
      <c r="C50" s="3" t="s">
        <v>69</v>
      </c>
      <c r="D50" s="5" t="s">
        <v>10</v>
      </c>
      <c r="E50" s="2">
        <v>1</v>
      </c>
      <c r="F50" s="32">
        <v>0</v>
      </c>
      <c r="G50" s="23">
        <f t="shared" si="0"/>
        <v>0</v>
      </c>
    </row>
    <row r="51" spans="1:7" ht="24.95" customHeight="1">
      <c r="A51" s="1">
        <f t="shared" si="1"/>
        <v>49</v>
      </c>
      <c r="B51" s="3" t="s">
        <v>4</v>
      </c>
      <c r="C51" s="3" t="s">
        <v>70</v>
      </c>
      <c r="D51" s="5" t="s">
        <v>10</v>
      </c>
      <c r="E51" s="2">
        <v>1</v>
      </c>
      <c r="F51" s="32">
        <v>0</v>
      </c>
      <c r="G51" s="23">
        <f t="shared" si="0"/>
        <v>0</v>
      </c>
    </row>
    <row r="52" spans="1:7" ht="24.95" customHeight="1">
      <c r="A52" s="1">
        <f t="shared" si="1"/>
        <v>50</v>
      </c>
      <c r="B52" s="3" t="s">
        <v>4</v>
      </c>
      <c r="C52" s="3" t="s">
        <v>71</v>
      </c>
      <c r="D52" s="5" t="s">
        <v>10</v>
      </c>
      <c r="E52" s="2">
        <v>1</v>
      </c>
      <c r="F52" s="32">
        <v>0</v>
      </c>
      <c r="G52" s="23">
        <f t="shared" si="0"/>
        <v>0</v>
      </c>
    </row>
    <row r="53" spans="1:7" ht="24.95" customHeight="1">
      <c r="A53" s="1">
        <f t="shared" si="1"/>
        <v>51</v>
      </c>
      <c r="B53" s="3" t="s">
        <v>4</v>
      </c>
      <c r="C53" s="3" t="s">
        <v>72</v>
      </c>
      <c r="D53" s="5" t="s">
        <v>10</v>
      </c>
      <c r="E53" s="2">
        <v>1</v>
      </c>
      <c r="F53" s="32">
        <v>0</v>
      </c>
      <c r="G53" s="23">
        <f t="shared" si="0"/>
        <v>0</v>
      </c>
    </row>
    <row r="54" spans="1:7" ht="24.95" customHeight="1">
      <c r="A54" s="1">
        <f t="shared" si="1"/>
        <v>52</v>
      </c>
      <c r="B54" s="3" t="s">
        <v>4</v>
      </c>
      <c r="C54" s="3" t="s">
        <v>75</v>
      </c>
      <c r="D54" s="5" t="s">
        <v>10</v>
      </c>
      <c r="E54" s="2">
        <v>1</v>
      </c>
      <c r="F54" s="32">
        <v>0</v>
      </c>
      <c r="G54" s="23">
        <f t="shared" si="0"/>
        <v>0</v>
      </c>
    </row>
    <row r="55" spans="1:7" ht="24.95" customHeight="1">
      <c r="A55" s="1">
        <f t="shared" si="1"/>
        <v>53</v>
      </c>
      <c r="B55" s="3" t="s">
        <v>4</v>
      </c>
      <c r="C55" s="3" t="s">
        <v>73</v>
      </c>
      <c r="D55" s="5" t="s">
        <v>90</v>
      </c>
      <c r="E55" s="2">
        <v>1</v>
      </c>
      <c r="F55" s="32">
        <v>0</v>
      </c>
      <c r="G55" s="23">
        <f t="shared" si="0"/>
        <v>0</v>
      </c>
    </row>
    <row r="56" spans="1:7" ht="24.95" customHeight="1">
      <c r="A56" s="1">
        <f t="shared" si="1"/>
        <v>54</v>
      </c>
      <c r="B56" s="3" t="s">
        <v>4</v>
      </c>
      <c r="C56" s="3" t="s">
        <v>74</v>
      </c>
      <c r="D56" s="5" t="s">
        <v>91</v>
      </c>
      <c r="E56" s="2">
        <v>1</v>
      </c>
      <c r="F56" s="32">
        <v>0</v>
      </c>
      <c r="G56" s="23">
        <f t="shared" si="0"/>
        <v>0</v>
      </c>
    </row>
    <row r="57" spans="1:7" ht="24.95" customHeight="1">
      <c r="A57" s="1">
        <f t="shared" si="1"/>
        <v>55</v>
      </c>
      <c r="B57" s="3" t="s">
        <v>4</v>
      </c>
      <c r="C57" s="3" t="s">
        <v>76</v>
      </c>
      <c r="D57" s="5" t="s">
        <v>30</v>
      </c>
      <c r="E57" s="2">
        <v>1</v>
      </c>
      <c r="F57" s="32">
        <v>0</v>
      </c>
      <c r="G57" s="23">
        <f t="shared" si="0"/>
        <v>0</v>
      </c>
    </row>
    <row r="58" spans="1:7" ht="24.95" customHeight="1">
      <c r="A58" s="1">
        <f t="shared" si="1"/>
        <v>56</v>
      </c>
      <c r="B58" s="3" t="s">
        <v>4</v>
      </c>
      <c r="C58" s="3" t="s">
        <v>77</v>
      </c>
      <c r="D58" s="5" t="s">
        <v>30</v>
      </c>
      <c r="E58" s="2">
        <v>1</v>
      </c>
      <c r="F58" s="32">
        <v>0</v>
      </c>
      <c r="G58" s="23">
        <f t="shared" si="0"/>
        <v>0</v>
      </c>
    </row>
    <row r="59" spans="1:7" ht="24.95" customHeight="1">
      <c r="A59" s="1">
        <f t="shared" si="1"/>
        <v>57</v>
      </c>
      <c r="B59" s="3" t="s">
        <v>4</v>
      </c>
      <c r="C59" s="3" t="s">
        <v>78</v>
      </c>
      <c r="D59" s="5" t="s">
        <v>91</v>
      </c>
      <c r="E59" s="2">
        <v>1</v>
      </c>
      <c r="F59" s="32">
        <v>0</v>
      </c>
      <c r="G59" s="23">
        <f t="shared" si="0"/>
        <v>0</v>
      </c>
    </row>
    <row r="60" spans="1:7" ht="26.1" customHeight="1">
      <c r="A60" s="1">
        <f t="shared" si="1"/>
        <v>58</v>
      </c>
      <c r="B60" s="3" t="s">
        <v>4</v>
      </c>
      <c r="C60" s="3" t="s">
        <v>31</v>
      </c>
      <c r="D60" s="5" t="s">
        <v>30</v>
      </c>
      <c r="E60" s="2">
        <v>1</v>
      </c>
      <c r="F60" s="32">
        <v>0</v>
      </c>
      <c r="G60" s="23">
        <f t="shared" si="0"/>
        <v>0</v>
      </c>
    </row>
    <row r="61" spans="1:7" ht="26.1" customHeight="1">
      <c r="A61" s="1">
        <f t="shared" si="1"/>
        <v>59</v>
      </c>
      <c r="B61" s="3" t="s">
        <v>23</v>
      </c>
      <c r="C61" s="3" t="s">
        <v>83</v>
      </c>
      <c r="D61" s="5" t="s">
        <v>92</v>
      </c>
      <c r="E61" s="2">
        <v>1</v>
      </c>
      <c r="F61" s="32">
        <v>0</v>
      </c>
      <c r="G61" s="23">
        <f t="shared" si="0"/>
        <v>0</v>
      </c>
    </row>
    <row r="62" spans="1:7" ht="26.1" customHeight="1">
      <c r="A62" s="1">
        <f t="shared" si="1"/>
        <v>60</v>
      </c>
      <c r="B62" s="3" t="s">
        <v>23</v>
      </c>
      <c r="C62" s="3" t="s">
        <v>46</v>
      </c>
      <c r="D62" s="5" t="s">
        <v>92</v>
      </c>
      <c r="E62" s="2">
        <v>1</v>
      </c>
      <c r="F62" s="32">
        <v>0</v>
      </c>
      <c r="G62" s="23">
        <f t="shared" si="0"/>
        <v>0</v>
      </c>
    </row>
    <row r="63" spans="1:7" ht="26.1" customHeight="1">
      <c r="A63" s="1">
        <f t="shared" si="1"/>
        <v>61</v>
      </c>
      <c r="B63" s="3" t="s">
        <v>23</v>
      </c>
      <c r="C63" s="3" t="s">
        <v>32</v>
      </c>
      <c r="D63" s="5" t="s">
        <v>92</v>
      </c>
      <c r="E63" s="2">
        <v>1</v>
      </c>
      <c r="F63" s="32">
        <v>0</v>
      </c>
      <c r="G63" s="23">
        <f t="shared" si="0"/>
        <v>0</v>
      </c>
    </row>
    <row r="64" spans="1:7" ht="26.1" customHeight="1">
      <c r="A64" s="1">
        <f t="shared" si="1"/>
        <v>62</v>
      </c>
      <c r="B64" s="3" t="s">
        <v>23</v>
      </c>
      <c r="C64" s="3" t="s">
        <v>37</v>
      </c>
      <c r="D64" s="5" t="s">
        <v>92</v>
      </c>
      <c r="E64" s="2">
        <v>1</v>
      </c>
      <c r="F64" s="32">
        <v>0</v>
      </c>
      <c r="G64" s="23">
        <f t="shared" si="0"/>
        <v>0</v>
      </c>
    </row>
    <row r="65" spans="1:7" ht="24" customHeight="1">
      <c r="A65" s="1">
        <f t="shared" si="1"/>
        <v>63</v>
      </c>
      <c r="B65" s="3" t="s">
        <v>23</v>
      </c>
      <c r="C65" s="3" t="s">
        <v>33</v>
      </c>
      <c r="D65" s="5" t="s">
        <v>92</v>
      </c>
      <c r="E65" s="2">
        <v>1</v>
      </c>
      <c r="F65" s="32">
        <v>0</v>
      </c>
      <c r="G65" s="23">
        <f t="shared" si="0"/>
        <v>0</v>
      </c>
    </row>
    <row r="66" spans="1:7" ht="24" customHeight="1">
      <c r="A66" s="1">
        <f t="shared" si="1"/>
        <v>64</v>
      </c>
      <c r="B66" s="3" t="s">
        <v>23</v>
      </c>
      <c r="C66" s="3" t="s">
        <v>79</v>
      </c>
      <c r="D66" s="5" t="s">
        <v>10</v>
      </c>
      <c r="E66" s="2">
        <v>1</v>
      </c>
      <c r="F66" s="32">
        <v>0</v>
      </c>
      <c r="G66" s="23">
        <f t="shared" si="0"/>
        <v>0</v>
      </c>
    </row>
    <row r="67" spans="1:7" ht="24" customHeight="1">
      <c r="A67" s="1">
        <f t="shared" si="1"/>
        <v>65</v>
      </c>
      <c r="B67" s="3" t="s">
        <v>23</v>
      </c>
      <c r="C67" s="3" t="s">
        <v>80</v>
      </c>
      <c r="D67" s="5" t="s">
        <v>10</v>
      </c>
      <c r="E67" s="2">
        <v>1</v>
      </c>
      <c r="F67" s="32">
        <v>0</v>
      </c>
      <c r="G67" s="23">
        <f t="shared" si="0"/>
        <v>0</v>
      </c>
    </row>
    <row r="68" spans="1:7" ht="24" customHeight="1">
      <c r="A68" s="1">
        <f t="shared" si="1"/>
        <v>66</v>
      </c>
      <c r="B68" s="3" t="s">
        <v>23</v>
      </c>
      <c r="C68" s="3" t="s">
        <v>81</v>
      </c>
      <c r="D68" s="5" t="s">
        <v>10</v>
      </c>
      <c r="E68" s="2">
        <v>1</v>
      </c>
      <c r="F68" s="32">
        <v>0</v>
      </c>
      <c r="G68" s="23">
        <f aca="true" t="shared" si="2" ref="G68:G83">E68*F68</f>
        <v>0</v>
      </c>
    </row>
    <row r="69" spans="1:7" ht="24" customHeight="1">
      <c r="A69" s="1">
        <f aca="true" t="shared" si="3" ref="A69:A83">A68+1</f>
        <v>67</v>
      </c>
      <c r="B69" s="3" t="s">
        <v>23</v>
      </c>
      <c r="C69" s="3" t="s">
        <v>82</v>
      </c>
      <c r="D69" s="5" t="s">
        <v>10</v>
      </c>
      <c r="E69" s="2">
        <v>1</v>
      </c>
      <c r="F69" s="32">
        <v>0</v>
      </c>
      <c r="G69" s="23">
        <f t="shared" si="2"/>
        <v>0</v>
      </c>
    </row>
    <row r="70" spans="1:7" ht="24" customHeight="1">
      <c r="A70" s="1">
        <f t="shared" si="3"/>
        <v>68</v>
      </c>
      <c r="B70" s="3" t="s">
        <v>23</v>
      </c>
      <c r="C70" s="3" t="s">
        <v>45</v>
      </c>
      <c r="D70" s="5" t="s">
        <v>30</v>
      </c>
      <c r="E70" s="2">
        <v>1</v>
      </c>
      <c r="F70" s="32">
        <v>0</v>
      </c>
      <c r="G70" s="23">
        <f t="shared" si="2"/>
        <v>0</v>
      </c>
    </row>
    <row r="71" spans="1:7" ht="24" customHeight="1">
      <c r="A71" s="1">
        <f t="shared" si="3"/>
        <v>69</v>
      </c>
      <c r="B71" s="3" t="s">
        <v>23</v>
      </c>
      <c r="C71" s="3" t="s">
        <v>44</v>
      </c>
      <c r="D71" s="5" t="s">
        <v>30</v>
      </c>
      <c r="E71" s="2">
        <v>1</v>
      </c>
      <c r="F71" s="32">
        <v>0</v>
      </c>
      <c r="G71" s="23">
        <f t="shared" si="2"/>
        <v>0</v>
      </c>
    </row>
    <row r="72" spans="1:7" ht="24" customHeight="1">
      <c r="A72" s="1">
        <f t="shared" si="3"/>
        <v>70</v>
      </c>
      <c r="B72" s="3" t="s">
        <v>23</v>
      </c>
      <c r="C72" s="3" t="s">
        <v>43</v>
      </c>
      <c r="D72" s="5" t="s">
        <v>30</v>
      </c>
      <c r="E72" s="2">
        <v>1</v>
      </c>
      <c r="F72" s="32">
        <v>0</v>
      </c>
      <c r="G72" s="23">
        <f t="shared" si="2"/>
        <v>0</v>
      </c>
    </row>
    <row r="73" spans="1:7" ht="24" customHeight="1">
      <c r="A73" s="1">
        <f t="shared" si="3"/>
        <v>71</v>
      </c>
      <c r="B73" s="3" t="s">
        <v>23</v>
      </c>
      <c r="C73" s="3" t="s">
        <v>42</v>
      </c>
      <c r="D73" s="5" t="s">
        <v>92</v>
      </c>
      <c r="E73" s="2">
        <v>1</v>
      </c>
      <c r="F73" s="32">
        <v>0</v>
      </c>
      <c r="G73" s="23">
        <f t="shared" si="2"/>
        <v>0</v>
      </c>
    </row>
    <row r="74" spans="1:7" ht="24" customHeight="1">
      <c r="A74" s="1">
        <f t="shared" si="3"/>
        <v>72</v>
      </c>
      <c r="B74" s="3" t="s">
        <v>26</v>
      </c>
      <c r="C74" s="3" t="s">
        <v>27</v>
      </c>
      <c r="D74" s="5" t="s">
        <v>19</v>
      </c>
      <c r="E74" s="2">
        <v>1</v>
      </c>
      <c r="F74" s="32">
        <v>0</v>
      </c>
      <c r="G74" s="23">
        <f t="shared" si="2"/>
        <v>0</v>
      </c>
    </row>
    <row r="75" spans="1:7" ht="26.1" customHeight="1">
      <c r="A75" s="1">
        <f t="shared" si="3"/>
        <v>73</v>
      </c>
      <c r="B75" s="3" t="s">
        <v>26</v>
      </c>
      <c r="C75" s="3" t="s">
        <v>41</v>
      </c>
      <c r="D75" s="5" t="s">
        <v>19</v>
      </c>
      <c r="E75" s="2">
        <v>1</v>
      </c>
      <c r="F75" s="32">
        <v>0</v>
      </c>
      <c r="G75" s="23">
        <f t="shared" si="2"/>
        <v>0</v>
      </c>
    </row>
    <row r="76" spans="1:7" ht="25.5">
      <c r="A76" s="1">
        <f t="shared" si="3"/>
        <v>74</v>
      </c>
      <c r="B76" s="3" t="s">
        <v>26</v>
      </c>
      <c r="C76" s="3" t="s">
        <v>28</v>
      </c>
      <c r="D76" s="5" t="s">
        <v>19</v>
      </c>
      <c r="E76" s="2">
        <v>1</v>
      </c>
      <c r="F76" s="32">
        <v>0</v>
      </c>
      <c r="G76" s="23">
        <f t="shared" si="2"/>
        <v>0</v>
      </c>
    </row>
    <row r="77" spans="1:7" ht="32.25" customHeight="1">
      <c r="A77" s="1">
        <f t="shared" si="3"/>
        <v>75</v>
      </c>
      <c r="B77" s="3" t="s">
        <v>26</v>
      </c>
      <c r="C77" s="3" t="s">
        <v>34</v>
      </c>
      <c r="D77" s="5" t="s">
        <v>19</v>
      </c>
      <c r="E77" s="2">
        <v>1</v>
      </c>
      <c r="F77" s="32">
        <v>0</v>
      </c>
      <c r="G77" s="23">
        <f t="shared" si="2"/>
        <v>0</v>
      </c>
    </row>
    <row r="78" spans="1:7" ht="15">
      <c r="A78" s="1">
        <f t="shared" si="3"/>
        <v>76</v>
      </c>
      <c r="B78" s="3" t="s">
        <v>26</v>
      </c>
      <c r="C78" s="3" t="s">
        <v>29</v>
      </c>
      <c r="D78" s="5" t="s">
        <v>19</v>
      </c>
      <c r="E78" s="2">
        <v>1</v>
      </c>
      <c r="F78" s="32">
        <v>0</v>
      </c>
      <c r="G78" s="23">
        <f t="shared" si="2"/>
        <v>0</v>
      </c>
    </row>
    <row r="79" spans="1:7" ht="44.25" customHeight="1">
      <c r="A79" s="1">
        <f t="shared" si="3"/>
        <v>77</v>
      </c>
      <c r="B79" s="3" t="s">
        <v>85</v>
      </c>
      <c r="C79" s="4" t="s">
        <v>40</v>
      </c>
      <c r="D79" s="5" t="s">
        <v>10</v>
      </c>
      <c r="E79" s="2">
        <v>1</v>
      </c>
      <c r="F79" s="32">
        <v>0</v>
      </c>
      <c r="G79" s="23">
        <f t="shared" si="2"/>
        <v>0</v>
      </c>
    </row>
    <row r="80" spans="1:7" ht="29.25" customHeight="1">
      <c r="A80" s="1">
        <f t="shared" si="3"/>
        <v>78</v>
      </c>
      <c r="B80" s="3" t="s">
        <v>85</v>
      </c>
      <c r="C80" s="4" t="s">
        <v>39</v>
      </c>
      <c r="D80" s="5" t="s">
        <v>10</v>
      </c>
      <c r="E80" s="2">
        <v>1</v>
      </c>
      <c r="F80" s="32">
        <v>0</v>
      </c>
      <c r="G80" s="23">
        <f t="shared" si="2"/>
        <v>0</v>
      </c>
    </row>
    <row r="81" spans="1:7" ht="28.5" customHeight="1">
      <c r="A81" s="1">
        <f t="shared" si="3"/>
        <v>79</v>
      </c>
      <c r="B81" s="3" t="s">
        <v>85</v>
      </c>
      <c r="C81" s="4" t="s">
        <v>38</v>
      </c>
      <c r="D81" s="5" t="s">
        <v>10</v>
      </c>
      <c r="E81" s="2">
        <v>1</v>
      </c>
      <c r="F81" s="32">
        <v>0</v>
      </c>
      <c r="G81" s="23">
        <f t="shared" si="2"/>
        <v>0</v>
      </c>
    </row>
    <row r="82" spans="1:7" ht="38.25">
      <c r="A82" s="1">
        <f t="shared" si="3"/>
        <v>80</v>
      </c>
      <c r="B82" s="3" t="s">
        <v>4</v>
      </c>
      <c r="C82" s="4" t="s">
        <v>35</v>
      </c>
      <c r="D82" s="5" t="s">
        <v>10</v>
      </c>
      <c r="E82" s="2">
        <v>1</v>
      </c>
      <c r="F82" s="32">
        <v>0</v>
      </c>
      <c r="G82" s="23">
        <f t="shared" si="2"/>
        <v>0</v>
      </c>
    </row>
    <row r="83" spans="1:7" ht="46.5" customHeight="1">
      <c r="A83" s="1">
        <f t="shared" si="3"/>
        <v>81</v>
      </c>
      <c r="B83" s="3" t="s">
        <v>4</v>
      </c>
      <c r="C83" s="4" t="s">
        <v>36</v>
      </c>
      <c r="D83" s="5" t="s">
        <v>10</v>
      </c>
      <c r="E83" s="2">
        <v>1</v>
      </c>
      <c r="F83" s="32">
        <v>0</v>
      </c>
      <c r="G83" s="23">
        <f t="shared" si="2"/>
        <v>0</v>
      </c>
    </row>
    <row r="84" spans="1:7" ht="19.5" customHeight="1" thickBot="1">
      <c r="A84" s="24"/>
      <c r="B84" s="25"/>
      <c r="C84" s="26"/>
      <c r="D84" s="27"/>
      <c r="E84" s="28"/>
      <c r="F84" s="33"/>
      <c r="G84" s="23">
        <f>SUM(G3:G83)</f>
        <v>0</v>
      </c>
    </row>
    <row r="85" spans="1:7" ht="24" customHeight="1" thickBot="1">
      <c r="A85" s="29" t="s">
        <v>103</v>
      </c>
      <c r="B85" s="30"/>
      <c r="C85" s="30"/>
      <c r="D85" s="30"/>
      <c r="E85" s="31"/>
      <c r="F85" s="22">
        <f>SUM(F3:F83)</f>
        <v>0</v>
      </c>
      <c r="G85" s="7" t="s">
        <v>84</v>
      </c>
    </row>
    <row r="86" spans="1:7" ht="15">
      <c r="A86" s="9"/>
      <c r="B86" s="10"/>
      <c r="C86" s="11"/>
      <c r="D86" s="12"/>
      <c r="E86" s="13"/>
      <c r="F86" s="34"/>
      <c r="G86" s="34"/>
    </row>
    <row r="87" spans="1:7" ht="15">
      <c r="A87" s="14"/>
      <c r="B87" s="14"/>
      <c r="C87" s="14"/>
      <c r="D87" s="15"/>
      <c r="E87" s="15"/>
      <c r="F87" s="14"/>
      <c r="G87" s="14"/>
    </row>
    <row r="88" spans="1:7" ht="15">
      <c r="A88" s="16"/>
      <c r="B88" s="16"/>
      <c r="C88" s="17"/>
      <c r="D88" s="18"/>
      <c r="E88" s="18"/>
      <c r="F88" s="16"/>
      <c r="G88" s="16"/>
    </row>
    <row r="89" spans="1:7" ht="15">
      <c r="A89" s="16"/>
      <c r="B89" s="16"/>
      <c r="C89" s="17"/>
      <c r="D89" s="18"/>
      <c r="E89" s="18"/>
      <c r="F89" s="16"/>
      <c r="G89" s="16"/>
    </row>
    <row r="90" spans="1:7" ht="15">
      <c r="A90" s="16"/>
      <c r="B90" s="16"/>
      <c r="C90" s="17"/>
      <c r="D90" s="18"/>
      <c r="E90" s="18"/>
      <c r="F90" s="16"/>
      <c r="G90" s="16"/>
    </row>
    <row r="91" spans="1:7" ht="15">
      <c r="A91" s="16"/>
      <c r="B91" s="16"/>
      <c r="C91" s="17"/>
      <c r="D91" s="18"/>
      <c r="E91" s="18"/>
      <c r="F91" s="16"/>
      <c r="G91" s="16"/>
    </row>
    <row r="92" spans="1:7" ht="15">
      <c r="A92" s="16"/>
      <c r="B92" s="16"/>
      <c r="C92" s="17"/>
      <c r="D92" s="18"/>
      <c r="E92" s="18"/>
      <c r="F92" s="16"/>
      <c r="G92" s="16"/>
    </row>
    <row r="93" spans="1:7" ht="15">
      <c r="A93" s="16"/>
      <c r="B93" s="16"/>
      <c r="C93" s="17"/>
      <c r="D93" s="18"/>
      <c r="E93" s="18"/>
      <c r="F93" s="16"/>
      <c r="G93" s="16"/>
    </row>
    <row r="94" spans="1:7" ht="15">
      <c r="A94" s="16"/>
      <c r="B94" s="16"/>
      <c r="C94" s="17"/>
      <c r="D94" s="18"/>
      <c r="E94" s="18"/>
      <c r="F94" s="16"/>
      <c r="G94" s="16"/>
    </row>
  </sheetData>
  <sheetProtection password="8509" sheet="1" objects="1" scenarios="1"/>
  <mergeCells count="2">
    <mergeCell ref="A85:E85"/>
    <mergeCell ref="A1:G1"/>
  </mergeCells>
  <printOptions/>
  <pageMargins left="0.4330708661417323" right="0.3937007874015748" top="0.4330708661417323" bottom="0.4330708661417323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A90E27-C344-4538-830A-E484A56D1455}"/>
</file>

<file path=customXml/itemProps2.xml><?xml version="1.0" encoding="utf-8"?>
<ds:datastoreItem xmlns:ds="http://schemas.openxmlformats.org/officeDocument/2006/customXml" ds:itemID="{8E00F981-B965-40F8-9309-CC36FFF13AE0}"/>
</file>

<file path=customXml/itemProps3.xml><?xml version="1.0" encoding="utf-8"?>
<ds:datastoreItem xmlns:ds="http://schemas.openxmlformats.org/officeDocument/2006/customXml" ds:itemID="{F8352994-55A5-4F23-9E10-B8BA9ABA6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</dc:creator>
  <cp:keywords/>
  <dc:description/>
  <cp:lastModifiedBy>bartosova</cp:lastModifiedBy>
  <cp:lastPrinted>2017-11-06T11:58:36Z</cp:lastPrinted>
  <dcterms:created xsi:type="dcterms:W3CDTF">2017-11-01T10:46:25Z</dcterms:created>
  <dcterms:modified xsi:type="dcterms:W3CDTF">2017-11-06T12:22:43Z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