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2025\06_VZ_Úklidové služby\01_Zadávací dokumentace\FINAL\"/>
    </mc:Choice>
  </mc:AlternateContent>
  <bookViews>
    <workbookView xWindow="0" yWindow="0" windowWidth="38400" windowHeight="17730" activeTab="8"/>
  </bookViews>
  <sheets>
    <sheet name="Check list KPI" sheetId="12" r:id="rId1"/>
    <sheet name="1" sheetId="1" r:id="rId2"/>
    <sheet name="2" sheetId="15" r:id="rId3"/>
    <sheet name="3" sheetId="16" r:id="rId4"/>
    <sheet name="4" sheetId="18" r:id="rId5"/>
    <sheet name="5" sheetId="17" r:id="rId6"/>
    <sheet name="6" sheetId="7" r:id="rId7"/>
    <sheet name="7" sheetId="19" r:id="rId8"/>
    <sheet name="8" sheetId="20" r:id="rId9"/>
    <sheet name="9" sheetId="21" r:id="rId10"/>
    <sheet name="Celkové_skóre_KPI_za....týden " sheetId="9" r:id="rId11"/>
    <sheet name="CKS_KPI_za měsíc...." sheetId="10" r:id="rId12"/>
  </sheets>
  <definedNames>
    <definedName name="_xlnm.Print_Area" localSheetId="2">'2'!$A$1:$G$19</definedName>
    <definedName name="_xlnm.Print_Area" localSheetId="3">'3'!$A$1:$G$19</definedName>
    <definedName name="_xlnm.Print_Area" localSheetId="4">'4'!$A$1:$G$18</definedName>
    <definedName name="_xlnm.Print_Area" localSheetId="5">'5'!$A$1:$G$19</definedName>
    <definedName name="_xlnm.Print_Area" localSheetId="10">'Celkové_skóre_KPI_za....týden '!$A$1:$B$6</definedName>
    <definedName name="_xlnm.Print_Area" localSheetId="11">'CKS_KPI_za měsíc....'!$A$1:$C$13</definedName>
  </definedNames>
  <calcPr calcId="162913"/>
</workbook>
</file>

<file path=xl/calcChain.xml><?xml version="1.0" encoding="utf-8"?>
<calcChain xmlns="http://schemas.openxmlformats.org/spreadsheetml/2006/main">
  <c r="B4" i="9" l="1"/>
  <c r="A4" i="9"/>
  <c r="G12" i="21"/>
  <c r="F11" i="21"/>
  <c r="F10" i="21"/>
  <c r="F12" i="21" s="1"/>
  <c r="G13" i="21" s="1"/>
  <c r="C12" i="10" l="1"/>
  <c r="F16" i="17" l="1"/>
  <c r="G18" i="17"/>
  <c r="F11" i="20" l="1"/>
  <c r="F10" i="20"/>
  <c r="F11" i="19"/>
  <c r="F12" i="19"/>
  <c r="F13" i="19"/>
  <c r="F10" i="19"/>
  <c r="F9" i="7"/>
  <c r="F12" i="17"/>
  <c r="F13" i="17"/>
  <c r="F14" i="17"/>
  <c r="F15" i="17"/>
  <c r="F17" i="17"/>
  <c r="F11" i="18"/>
  <c r="F12" i="18"/>
  <c r="F13" i="18"/>
  <c r="F14" i="18"/>
  <c r="F15" i="18"/>
  <c r="F16" i="18"/>
  <c r="F10" i="18"/>
  <c r="F11" i="16"/>
  <c r="F12" i="16"/>
  <c r="F13" i="16"/>
  <c r="F14" i="16"/>
  <c r="F15" i="16"/>
  <c r="F16" i="16"/>
  <c r="F17" i="16"/>
  <c r="F10" i="16"/>
  <c r="F11" i="15" l="1"/>
  <c r="F12" i="15"/>
  <c r="F13" i="15"/>
  <c r="F14" i="15"/>
  <c r="F15" i="15"/>
  <c r="F16" i="15"/>
  <c r="F17" i="15"/>
  <c r="F10" i="15"/>
  <c r="F11" i="1"/>
  <c r="F12" i="1"/>
  <c r="F13" i="1"/>
  <c r="F14" i="1"/>
  <c r="F15" i="1"/>
  <c r="F16" i="1"/>
  <c r="F17" i="1"/>
  <c r="F10" i="1"/>
  <c r="G12" i="20" l="1"/>
  <c r="F12" i="20"/>
  <c r="F14" i="19"/>
  <c r="G14" i="19"/>
  <c r="G17" i="18"/>
  <c r="G18" i="15"/>
  <c r="G19" i="15" s="1"/>
  <c r="F18" i="15"/>
  <c r="G18" i="16"/>
  <c r="F18" i="16"/>
  <c r="G18" i="1"/>
  <c r="G19" i="16" l="1"/>
  <c r="G13" i="20"/>
  <c r="G15" i="19"/>
  <c r="F17" i="18"/>
  <c r="G18" i="18" s="1"/>
  <c r="F18" i="17"/>
  <c r="G19" i="17" s="1"/>
  <c r="G10" i="7"/>
  <c r="G11" i="7" s="1"/>
  <c r="C11" i="10" l="1"/>
  <c r="B11" i="10"/>
  <c r="F10" i="7"/>
  <c r="F18" i="1" l="1"/>
  <c r="G19" i="1" l="1"/>
  <c r="B5" i="9"/>
</calcChain>
</file>

<file path=xl/sharedStrings.xml><?xml version="1.0" encoding="utf-8"?>
<sst xmlns="http://schemas.openxmlformats.org/spreadsheetml/2006/main" count="262" uniqueCount="87">
  <si>
    <t>Budova/místo:</t>
  </si>
  <si>
    <t>Kontroloval:</t>
  </si>
  <si>
    <t>Datum:</t>
  </si>
  <si>
    <t>Přítomni:</t>
  </si>
  <si>
    <t>Čas kontroly:</t>
  </si>
  <si>
    <t xml:space="preserve">KPI 1 </t>
  </si>
  <si>
    <t>Parametr</t>
  </si>
  <si>
    <t>Název:</t>
  </si>
  <si>
    <t>Popis parametru</t>
  </si>
  <si>
    <t>Bodové ohodnocení</t>
  </si>
  <si>
    <t>Počet kontrolovaných ploch</t>
  </si>
  <si>
    <t>Počet možných bodů</t>
  </si>
  <si>
    <t>Počet získaných bodů</t>
  </si>
  <si>
    <t>Podlaha</t>
  </si>
  <si>
    <t>Dveře, prosklenné plochy,zrcadla</t>
  </si>
  <si>
    <t>Stoly a nábytek, židle,kancelářská technika, zařizovací předměty,zařízení umístěné na stěnách</t>
  </si>
  <si>
    <t>Plochy nelepí, jsou bez skvrn a prachových částic, ohmatů,mrtvých živočichů. V prostorách nejsou pavučiny.</t>
  </si>
  <si>
    <t>Celkový počet bodů</t>
  </si>
  <si>
    <t>Celkové kontrolní skóre</t>
  </si>
  <si>
    <t>KPI 2</t>
  </si>
  <si>
    <t>KPI 3</t>
  </si>
  <si>
    <t>KPI 4</t>
  </si>
  <si>
    <t>KPI 5</t>
  </si>
  <si>
    <t>KPI 7</t>
  </si>
  <si>
    <t xml:space="preserve">Celkové kontrolní skóre KPI </t>
  </si>
  <si>
    <t xml:space="preserve">Celkové kontrolní skóre </t>
  </si>
  <si>
    <t>Celkové kontrolní skóre KPI za měsíc…….</t>
  </si>
  <si>
    <t>Týden č.</t>
  </si>
  <si>
    <t>Celkem</t>
  </si>
  <si>
    <t xml:space="preserve">Vypínače, zásuvky a kliky, dotyková místa </t>
  </si>
  <si>
    <t>Checklist pro kontrolu KPI</t>
  </si>
  <si>
    <t xml:space="preserve">Plocha dveří, skleněných ploch a zrcadel vč. rámů musí být beze šmouh, souvislých ploch prachových částic, nesmí lepit ( a to ani kliky) a bez ohmatů.  Skleněné plochy jsou lesklé, bez šmouh a ohmatů včetně rámů a bez souvislých ploch prachových částic. </t>
  </si>
  <si>
    <t>Plochy musí být bez souvislého prachu, bez ohmatů, skvrn a šmouh. Nelepí. Čalouněný nábytek je celkově bez usazeného prachu a starých skvrn. Kříže kolečkových židlí jsou bez prachu.</t>
  </si>
  <si>
    <t xml:space="preserve">Kuchyňky, toalety, koupelny </t>
  </si>
  <si>
    <t>Zásobníky jsou prázdné, uvnitř jsou nepoškozené čisté sáčky a kolem přístroje nejsou viditelné zbytky papírů.</t>
  </si>
  <si>
    <t xml:space="preserve">Osvětlení </t>
  </si>
  <si>
    <t>Žvýkačky a samolepky</t>
  </si>
  <si>
    <t xml:space="preserve">Plochy musí být viditělně čisté </t>
  </si>
  <si>
    <t>Podlaha včetně rohoží</t>
  </si>
  <si>
    <t>Kuřácké zóny</t>
  </si>
  <si>
    <t>Popelníky musí být vysypány a prostor musí být bez odhozených nedopalků, pravidelné čistění popelníku.</t>
  </si>
  <si>
    <t xml:space="preserve">Plochy nelepí, jsou čisté, bez skvrn a prachových částic. </t>
  </si>
  <si>
    <t>Skartovací stroje</t>
  </si>
  <si>
    <t>Příloha č. 6 - Check list -KPI</t>
  </si>
  <si>
    <t>Plzeňské městské dopravní podniky, a.s.</t>
  </si>
  <si>
    <t>administrativní a provozní objekty PMDP, a.s.</t>
  </si>
  <si>
    <t>Checklist pro kontrolu KPI objektů PMDP, a.s.</t>
  </si>
  <si>
    <t>Administrativní prostory typu III – administrativně-provozní prostory</t>
  </si>
  <si>
    <t>Vybrané prostory bez volného pohybu nepovolaných osob, popř. se zvýšeným nebezpečím úrazu</t>
  </si>
  <si>
    <t>Parapety, otopná tělesa, hasicí přístroje, klimatizační jednotky</t>
  </si>
  <si>
    <t>Administrativní prostory typu II – běžné prostory, kanceláře, chodby, schodiště, haly</t>
  </si>
  <si>
    <t>Administrativní prostory typu I – reprezentativní prostory (vysoká náročnost), kanceláře, jednací místnosti</t>
  </si>
  <si>
    <t xml:space="preserve">Odpadkové koše </t>
  </si>
  <si>
    <t>Odpadkové koše jsou čisté, bez skvrn i šmouh, nepáchnou, vnitřní části jsou suché a nevykazují známky plísní. Uvnitř jsou nepoškozené čisté sáčky. Naplnění odpovídá periodě úklidu.</t>
  </si>
  <si>
    <t>Provozní prostory (hygienická zařízení a odpočinkové místnosti na konečných zastávkách MHD)</t>
  </si>
  <si>
    <t>Parapety, otopná tělesa, hasicí přístroje</t>
  </si>
  <si>
    <t>Stoly a nábytek, židle, zařizovací předměty</t>
  </si>
  <si>
    <t>Plochy musí být bez souvislého prachu, bez ohmatů, skvrn a šmouh. Nelepí.</t>
  </si>
  <si>
    <t>Dveře, zrcadla</t>
  </si>
  <si>
    <t>KPI 6</t>
  </si>
  <si>
    <t>Leštění podlahových povrchů na chodbách</t>
  </si>
  <si>
    <t>Výtahy</t>
  </si>
  <si>
    <t>Venkovní úklid</t>
  </si>
  <si>
    <t>Plocha podlah musí být viditelně beze šmouh, prachu, tmavých skvrn a pruhů. Plocha koberců nesmí být s tmavými cestami a pruhy, nesmí se vyskytovat staré skvrny a viditelné pevné částice.</t>
  </si>
  <si>
    <t>Plocha podlah musí být viditelně beze šmouh, prachu, tmavých skvrn a pruhů. Nesmí se vyskytovat staré skvrny a viditelné pevné částice.</t>
  </si>
  <si>
    <t>Denní místnosti, toalety, umývárny</t>
  </si>
  <si>
    <t>Dveře, prosklenné plochy</t>
  </si>
  <si>
    <t xml:space="preserve">Plocha dveří, skleněné ploch musí být beze šmouh, souvislých ploch prachových částic, nesmí lepit ( a to ani kliky) a bez ohmatů.  Skleněné plochy jsou lesklé, bez šmouh a ohmatů včetně rámů a bez souvislých ploch prachových částic. </t>
  </si>
  <si>
    <t>Úklid vybraných prostor probíhá pouze za přítomnosti odpovědného zaměstnance objednatele</t>
  </si>
  <si>
    <t>Plochy musí být bez souvislého prachu, bez ohmatů, skvrn a šmouh, odstranění mrtvých živočičů</t>
  </si>
  <si>
    <t xml:space="preserve">Podlah musí být viditelně beze šmouh, prachu, tmavých skvrn a pruhů. Nesmí být kluzká a to jak v ploše tak u lišt. </t>
  </si>
  <si>
    <r>
      <t xml:space="preserve">Plocha dveří, skleněných ploch a zrcadel vč. rámů musí být beze šmouh, souvislých ploch prachových částic, nesmí lepit </t>
    </r>
    <r>
      <rPr>
        <sz val="10"/>
        <rFont val="Arial"/>
        <family val="2"/>
        <charset val="238"/>
      </rPr>
      <t>( a to ani madla)</t>
    </r>
    <r>
      <rPr>
        <sz val="10"/>
        <color rgb="FF000000"/>
        <rFont val="Arial"/>
        <family val="2"/>
        <charset val="238"/>
      </rPr>
      <t xml:space="preserve"> a bez ohmatů.  Skleněné plochy jsou lesklé, bez šmouh a ohmatů včetně rámů a bez souvislých ploch prachových částic. </t>
    </r>
  </si>
  <si>
    <t>Plocha  podlah vč. schodiště musí být viditelných nečistot, prachu, tmavých skvrn  jak v ploše tak na soklech a lištách.. Plocha extilních rohoží nesmí být s tmavými cestami, pískem a pruhy, nesmí se na nich vyskytovat staré skvrny. Plocha gumových rohoží musí být prostá volných nečistot, vody, listí a sněhu, musí být čistá.Plochy nesmí klouzat, lepit a nesmí na nich být hrubé nečistoty.</t>
  </si>
  <si>
    <r>
      <t>Plocha podlah musí být viditelně beze šmouh, prachu, tmavých skvrn a pruhů.</t>
    </r>
    <r>
      <rPr>
        <sz val="10"/>
        <rFont val="Arial"/>
        <family val="2"/>
        <charset val="238"/>
      </rPr>
      <t xml:space="preserve"> Plocha koberců</t>
    </r>
    <r>
      <rPr>
        <sz val="10"/>
        <color rgb="FF000000"/>
        <rFont val="Arial"/>
        <family val="2"/>
        <charset val="238"/>
      </rPr>
      <t xml:space="preserve"> nesmí být s tmavými cestami a pruhy, nesmí se vyskytovat staré skvrny a viditelné pevné částice.</t>
    </r>
  </si>
  <si>
    <r>
      <t xml:space="preserve">Plocha podlah musí být viditelně beze šmouh, prachu, tmavých skvrn a pruhů. </t>
    </r>
    <r>
      <rPr>
        <sz val="10"/>
        <color rgb="FFFF0000"/>
        <rFont val="Arial"/>
        <family val="2"/>
        <charset val="238"/>
      </rPr>
      <t/>
    </r>
  </si>
  <si>
    <t>Umyvadla, dřezy, toaletní mísy, pisoáry, sprchové kouty a obklady jsou bez prachu, šmouh, zaschlých okapů od mýdel, bez zaschlých kapek vytvářejících vodní kámen, vodního kamene na a u baterií. Plochy jsou bez rezatých skvrn a nálepek. Zásobníky na ručníky a mýdlo jsou bez prachu (i uvnitř), jsou viditelně beze šmouh a skvrn, nevykazují známky zaschlého vodního kamene. Zásobníky jsou naplněny minimálně ze 2/3.</t>
  </si>
  <si>
    <r>
      <t xml:space="preserve">Plocha  podlah musí být viditelně beze šmouh, prachu, tmavých skvrn a pruhů. </t>
    </r>
    <r>
      <rPr>
        <sz val="10"/>
        <rFont val="Arial"/>
        <family val="2"/>
        <charset val="238"/>
      </rPr>
      <t>Plocha koberců nesmí být s tmavými cestami a pruhy, nesmí se vyskytovat staré skvrny a viditelné pevné částice.</t>
    </r>
  </si>
  <si>
    <t>Umyvadla, dřezy, toaletní mísy, pisoáry, sprchové kouty a obklady jsou bez prachu, šmouh, zaschlých okapů od mýdel, bez zaschlých kapek vytvářejících vodní kámen, vodního kamene na a u baterií.Plochy jsou bez rezatých skvrn a nálepek. Zásobníky na ručníky a mýdlo jsou bez prachu (i uvnitř), jsou viditelně beze šmouh a skvrn, nevykazují známky zaschlého vodního kamene. Zásobníky jsou naplněny minimálně ze 2/3.</t>
  </si>
  <si>
    <r>
      <t xml:space="preserve">Plocha podlah bude celoplošně vyčištena vč. rohů, lišt a soklů. Nesmí se vyskytovat skvrny, šmouhy a jiné nečistoty. </t>
    </r>
    <r>
      <rPr>
        <sz val="10"/>
        <color rgb="FF000000"/>
        <rFont val="Arial"/>
        <family val="2"/>
        <charset val="238"/>
      </rPr>
      <t xml:space="preserve"> Plocha bude celoplošně jednotná vč. soklů a lišt. </t>
    </r>
  </si>
  <si>
    <t>Umyvadla, dřezy, toaletní mísy, pisoáry, sprchové kouty a obklady jsou bez prachu, šmouh, zaschlých okapů od mýdel, bez zaschlých kapek vytvářejících vodní kámen, vodního kamene na a u baterií.Plochy jsou bez rezatých skvrn a nálepek. Zásobníky na ručníky a mýdlo jsou bez prachu (i uvnitř), jsou viditelně beze šmouh a skvrn, nevykazují známky zaschlého vodního kamene. Zásobníky jsou naplněny minimálně ze 2/3. Sprchové kouty jsou vyleštěné.</t>
  </si>
  <si>
    <t>Umyvadla, dřezy, toaletní mísy, pisoáry, sprchové kouty a obklady jsou bez prachu, šmouh, zaschlých okapů od mýdel, bez zaschlých kapek vytvářejících vodní kámen, vodního kamene na a u baterií. Plochy jsou bez rezatých skvrn a nálepek. Zásobníky na ručníky a mýdlo jsou bez prachu (i uvnitř), jsou viditelně beze šmouh a skvrn, nevykazují známky zaschlého vodního kamene. Zásobníky jsou naplněny minimálně ze 2/3. Sprchové kouty jsou vyleštěné.</t>
  </si>
  <si>
    <t>KPI 8</t>
  </si>
  <si>
    <t>KPI 9</t>
  </si>
  <si>
    <t>Odpadové nádoby</t>
  </si>
  <si>
    <t>Odpadové nádoby budou vysypány.</t>
  </si>
  <si>
    <t>Plocha  podlah  musí být bez viditelných nečistot, prachu, tmavých skvrn a odpadků v celém prostoru. Nepřístupná místa budou dočištěna ručně.</t>
  </si>
  <si>
    <t>Hala ODT - strojové čištění vč. ručního dočištění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</si>
</sst>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C7254E"/>
      <name val="Arial"/>
      <family val="2"/>
      <charset val="238"/>
    </font>
    <font>
      <sz val="12"/>
      <color rgb="FF00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Protection="1">
      <protection locked="0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9" fontId="3" fillId="0" borderId="1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3" fillId="0" borderId="3" xfId="0" applyFont="1" applyBorder="1" applyAlignment="1">
      <alignment horizontal="justify" vertical="center"/>
    </xf>
    <xf numFmtId="0" fontId="4" fillId="0" borderId="4" xfId="0" applyFont="1" applyBorder="1"/>
    <xf numFmtId="0" fontId="3" fillId="0" borderId="4" xfId="0" applyFont="1" applyBorder="1" applyAlignment="1">
      <alignment wrapText="1"/>
    </xf>
    <xf numFmtId="0" fontId="4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9" fontId="3" fillId="0" borderId="1" xfId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/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/>
    <xf numFmtId="0" fontId="3" fillId="0" borderId="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/>
    <xf numFmtId="0" fontId="3" fillId="0" borderId="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/>
    <xf numFmtId="0" fontId="4" fillId="0" borderId="17" xfId="0" applyFont="1" applyBorder="1"/>
    <xf numFmtId="9" fontId="3" fillId="0" borderId="18" xfId="1" applyFont="1" applyBorder="1" applyAlignment="1">
      <alignment horizont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/>
    <xf numFmtId="0" fontId="4" fillId="0" borderId="19" xfId="0" applyFont="1" applyBorder="1" applyAlignment="1">
      <alignment horizontal="center" vertical="center"/>
    </xf>
    <xf numFmtId="0" fontId="8" fillId="2" borderId="0" xfId="0" applyFont="1" applyFill="1"/>
    <xf numFmtId="0" fontId="9" fillId="2" borderId="0" xfId="0" applyFont="1" applyFill="1"/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Normální" xfId="0" builtinId="0" customBuiltin="1"/>
    <cellStyle name="Procenta" xfId="1" builtinId="5" customBuiltin="1"/>
  </cellStyles>
  <dxfs count="0"/>
  <tableStyles count="0" defaultTableStyle="TableStyleMedium2" defaultPivotStyle="PivotStyleLight16"/>
  <colors>
    <mruColors>
      <color rgb="FF6699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3:I21"/>
  <sheetViews>
    <sheetView showGridLines="0" view="pageBreakPreview" zoomScaleNormal="100" zoomScaleSheetLayoutView="100" workbookViewId="0">
      <selection activeCell="A2" sqref="A2"/>
    </sheetView>
  </sheetViews>
  <sheetFormatPr defaultRowHeight="15" x14ac:dyDescent="0.25"/>
  <sheetData>
    <row r="13" spans="3:7" x14ac:dyDescent="0.25">
      <c r="C13" s="56" t="s">
        <v>43</v>
      </c>
      <c r="D13" s="56"/>
      <c r="E13" s="56"/>
      <c r="F13" s="56"/>
      <c r="G13" s="56"/>
    </row>
    <row r="17" spans="1:9" ht="21" x14ac:dyDescent="0.35">
      <c r="A17" s="55" t="s">
        <v>30</v>
      </c>
      <c r="B17" s="55"/>
      <c r="C17" s="55"/>
      <c r="D17" s="55"/>
      <c r="E17" s="55"/>
      <c r="F17" s="55"/>
      <c r="G17" s="55"/>
      <c r="H17" s="55"/>
      <c r="I17" s="55"/>
    </row>
    <row r="18" spans="1:9" ht="21" x14ac:dyDescent="0.3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56" t="s">
        <v>44</v>
      </c>
      <c r="B19" s="56"/>
      <c r="C19" s="56"/>
      <c r="D19" s="56"/>
      <c r="E19" s="56"/>
      <c r="F19" s="56"/>
      <c r="G19" s="56"/>
      <c r="H19" s="56"/>
      <c r="I19" s="56"/>
    </row>
    <row r="20" spans="1:9" x14ac:dyDescent="0.25">
      <c r="A20" s="56" t="s">
        <v>45</v>
      </c>
      <c r="B20" s="56"/>
      <c r="C20" s="56"/>
      <c r="D20" s="56"/>
      <c r="E20" s="56"/>
      <c r="F20" s="56"/>
      <c r="G20" s="56"/>
      <c r="H20" s="56"/>
      <c r="I20" s="56"/>
    </row>
    <row r="21" spans="1:9" x14ac:dyDescent="0.25">
      <c r="A21" s="56"/>
      <c r="B21" s="56"/>
      <c r="C21" s="56"/>
      <c r="D21" s="56"/>
      <c r="E21" s="56"/>
      <c r="F21" s="56"/>
      <c r="G21" s="56"/>
      <c r="H21" s="56"/>
      <c r="I21" s="56"/>
    </row>
  </sheetData>
  <mergeCells count="5">
    <mergeCell ref="A17:I17"/>
    <mergeCell ref="A19:I19"/>
    <mergeCell ref="A20:I20"/>
    <mergeCell ref="A21:I21"/>
    <mergeCell ref="C13:G13"/>
  </mergeCell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&amp;LPříloha č. 6 - Check list -KPI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showGridLines="0" workbookViewId="0">
      <selection activeCell="C42" sqref="C42"/>
    </sheetView>
  </sheetViews>
  <sheetFormatPr defaultColWidth="9.140625" defaultRowHeight="12.75" x14ac:dyDescent="0.2"/>
  <cols>
    <col min="1" max="1" width="9.140625" style="2" customWidth="1"/>
    <col min="2" max="2" width="26.5703125" style="2" customWidth="1"/>
    <col min="3" max="3" width="63" style="2" customWidth="1"/>
    <col min="4" max="4" width="12.85546875" style="2" customWidth="1"/>
    <col min="5" max="5" width="14.5703125" style="2" customWidth="1"/>
    <col min="6" max="7" width="13.42578125" style="2" customWidth="1"/>
    <col min="8" max="16384" width="9.140625" style="2"/>
  </cols>
  <sheetData>
    <row r="1" spans="1:10" x14ac:dyDescent="0.2">
      <c r="A1" s="2" t="s">
        <v>46</v>
      </c>
    </row>
    <row r="3" spans="1:10" x14ac:dyDescent="0.2">
      <c r="A3" s="2" t="s">
        <v>0</v>
      </c>
      <c r="D3" s="2" t="s">
        <v>1</v>
      </c>
    </row>
    <row r="4" spans="1:10" x14ac:dyDescent="0.2">
      <c r="A4" s="2" t="s">
        <v>2</v>
      </c>
      <c r="D4" s="2" t="s">
        <v>3</v>
      </c>
    </row>
    <row r="5" spans="1:10" x14ac:dyDescent="0.2">
      <c r="A5" s="2" t="s">
        <v>4</v>
      </c>
    </row>
    <row r="7" spans="1:10" x14ac:dyDescent="0.2">
      <c r="A7" s="3" t="s">
        <v>82</v>
      </c>
      <c r="B7" s="3" t="s">
        <v>86</v>
      </c>
    </row>
    <row r="8" spans="1:10" x14ac:dyDescent="0.2">
      <c r="A8" s="3"/>
      <c r="B8" s="3"/>
    </row>
    <row r="9" spans="1:10" ht="38.25" x14ac:dyDescent="0.2">
      <c r="A9" s="4" t="s">
        <v>6</v>
      </c>
      <c r="B9" s="4" t="s">
        <v>7</v>
      </c>
      <c r="C9" s="4" t="s">
        <v>8</v>
      </c>
      <c r="D9" s="5" t="s">
        <v>9</v>
      </c>
      <c r="E9" s="5" t="s">
        <v>10</v>
      </c>
      <c r="F9" s="5" t="s">
        <v>11</v>
      </c>
      <c r="G9" s="5" t="s">
        <v>12</v>
      </c>
      <c r="I9" s="6"/>
      <c r="J9" s="6"/>
    </row>
    <row r="10" spans="1:10" ht="25.5" x14ac:dyDescent="0.2">
      <c r="A10" s="7">
        <v>1</v>
      </c>
      <c r="B10" s="7" t="s">
        <v>38</v>
      </c>
      <c r="C10" s="8" t="s">
        <v>85</v>
      </c>
      <c r="D10" s="9">
        <v>1</v>
      </c>
      <c r="E10" s="9"/>
      <c r="F10" s="9">
        <f>PRODUCT(D10:E10)</f>
        <v>1</v>
      </c>
      <c r="G10" s="9"/>
      <c r="I10" s="6"/>
      <c r="J10" s="6"/>
    </row>
    <row r="11" spans="1:10" ht="60.75" customHeight="1" thickBot="1" x14ac:dyDescent="0.25">
      <c r="A11" s="13">
        <v>2</v>
      </c>
      <c r="B11" s="13" t="s">
        <v>83</v>
      </c>
      <c r="C11" s="23" t="s">
        <v>84</v>
      </c>
      <c r="D11" s="16">
        <v>1</v>
      </c>
      <c r="E11" s="16"/>
      <c r="F11" s="16">
        <f>PRODUCT(D11:E11)</f>
        <v>1</v>
      </c>
      <c r="G11" s="16"/>
    </row>
    <row r="12" spans="1:10" ht="18.75" customHeight="1" thickTop="1" x14ac:dyDescent="0.2">
      <c r="A12" s="17"/>
      <c r="B12" s="18" t="s">
        <v>17</v>
      </c>
      <c r="C12" s="19"/>
      <c r="D12" s="20"/>
      <c r="E12" s="20"/>
      <c r="F12" s="20">
        <f>SUM(F10:F11)</f>
        <v>2</v>
      </c>
      <c r="G12" s="20">
        <f>SUM(G10:G11)</f>
        <v>0</v>
      </c>
    </row>
    <row r="13" spans="1:10" ht="16.5" customHeight="1" x14ac:dyDescent="0.2">
      <c r="A13" s="4"/>
      <c r="B13" s="10" t="s">
        <v>18</v>
      </c>
      <c r="C13" s="11"/>
      <c r="D13" s="9"/>
      <c r="E13" s="9"/>
      <c r="F13" s="9"/>
      <c r="G13" s="21">
        <f>IMDIV(G12,F12)*1</f>
        <v>0</v>
      </c>
    </row>
  </sheetData>
  <pageMargins left="0.70866141732283472" right="0.70866141732283472" top="0.78740157480314965" bottom="0.78740157480314965" header="0.31496062992125984" footer="0.31496062992125984"/>
  <pageSetup paperSize="9" scale="56" orientation="portrait" r:id="rId1"/>
  <headerFooter>
    <oddHeader>&amp;LPříloha č. 6 - Check list -KPI</oddHeader>
    <oddFooter>&amp;Rstrana 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5"/>
  <sheetViews>
    <sheetView showGridLines="0" workbookViewId="0">
      <selection activeCell="B4" sqref="B4"/>
    </sheetView>
  </sheetViews>
  <sheetFormatPr defaultColWidth="9.140625" defaultRowHeight="12.75" x14ac:dyDescent="0.2"/>
  <cols>
    <col min="1" max="1" width="25.42578125" style="2" customWidth="1"/>
    <col min="2" max="2" width="20.5703125" style="2" customWidth="1"/>
    <col min="3" max="3" width="9.140625" style="2" customWidth="1"/>
    <col min="4" max="16384" width="9.140625" style="2"/>
  </cols>
  <sheetData>
    <row r="2" spans="1:2" x14ac:dyDescent="0.2">
      <c r="A2" s="3" t="s">
        <v>24</v>
      </c>
    </row>
    <row r="3" spans="1:2" ht="15" customHeight="1" x14ac:dyDescent="0.2">
      <c r="A3" s="28" t="s">
        <v>11</v>
      </c>
      <c r="B3" s="28" t="s">
        <v>12</v>
      </c>
    </row>
    <row r="4" spans="1:2" x14ac:dyDescent="0.2">
      <c r="A4" s="29">
        <f>SUM('1'!F18+'2'!F18+'3'!F18+'4'!F17+'5'!F18+'6'!F10+'7'!F14+'8'!F12+'9'!F12)</f>
        <v>47</v>
      </c>
      <c r="B4" s="29">
        <f>SUM('1'!G18+'2'!G18+'3'!G18+'4'!G17+'5'!G18+'6'!G10+'7'!G14+'8'!G12+'9'!G12)</f>
        <v>0</v>
      </c>
    </row>
    <row r="5" spans="1:2" x14ac:dyDescent="0.2">
      <c r="A5" s="30" t="s">
        <v>25</v>
      </c>
      <c r="B5" s="31">
        <f>IMDIV(B4,A4)*1</f>
        <v>0</v>
      </c>
    </row>
  </sheetData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&amp;LPříloha č. 6 - Check list -KPI&amp;RPříloha č. 4</oddHeader>
    <oddFooter>&amp;Rstrana 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C12"/>
  <sheetViews>
    <sheetView showGridLines="0" workbookViewId="0">
      <selection activeCell="A2" sqref="A2"/>
    </sheetView>
  </sheetViews>
  <sheetFormatPr defaultColWidth="9.140625" defaultRowHeight="12.75" x14ac:dyDescent="0.2"/>
  <cols>
    <col min="1" max="1" width="9.140625" style="2"/>
    <col min="2" max="2" width="25.140625" style="2" customWidth="1"/>
    <col min="3" max="3" width="27" style="2" customWidth="1"/>
    <col min="4" max="16384" width="9.140625" style="2"/>
  </cols>
  <sheetData>
    <row r="3" spans="1:3" x14ac:dyDescent="0.2">
      <c r="A3" s="3" t="s">
        <v>26</v>
      </c>
      <c r="B3" s="3"/>
    </row>
    <row r="4" spans="1:3" ht="13.5" thickBot="1" x14ac:dyDescent="0.25">
      <c r="A4" s="3"/>
      <c r="B4" s="3"/>
    </row>
    <row r="5" spans="1:3" x14ac:dyDescent="0.2">
      <c r="A5" s="32" t="s">
        <v>27</v>
      </c>
      <c r="B5" s="33" t="s">
        <v>11</v>
      </c>
      <c r="C5" s="34" t="s">
        <v>12</v>
      </c>
    </row>
    <row r="6" spans="1:3" x14ac:dyDescent="0.2">
      <c r="A6" s="35"/>
      <c r="B6" s="36">
        <v>1</v>
      </c>
      <c r="C6" s="37">
        <v>1</v>
      </c>
    </row>
    <row r="7" spans="1:3" x14ac:dyDescent="0.2">
      <c r="A7" s="35"/>
      <c r="B7" s="36">
        <v>1</v>
      </c>
      <c r="C7" s="37">
        <v>1</v>
      </c>
    </row>
    <row r="8" spans="1:3" x14ac:dyDescent="0.2">
      <c r="A8" s="35"/>
      <c r="B8" s="36">
        <v>1</v>
      </c>
      <c r="C8" s="37">
        <v>1</v>
      </c>
    </row>
    <row r="9" spans="1:3" x14ac:dyDescent="0.2">
      <c r="A9" s="35"/>
      <c r="B9" s="36">
        <v>1</v>
      </c>
      <c r="C9" s="37">
        <v>1</v>
      </c>
    </row>
    <row r="10" spans="1:3" ht="13.5" thickBot="1" x14ac:dyDescent="0.25">
      <c r="A10" s="38"/>
      <c r="B10" s="39">
        <v>1</v>
      </c>
      <c r="C10" s="40">
        <v>1</v>
      </c>
    </row>
    <row r="11" spans="1:3" ht="13.5" thickTop="1" x14ac:dyDescent="0.2">
      <c r="A11" s="41" t="s">
        <v>28</v>
      </c>
      <c r="B11" s="42">
        <f>SUM(B6:B10)</f>
        <v>5</v>
      </c>
      <c r="C11" s="43">
        <f>SUM(C6:C10)</f>
        <v>5</v>
      </c>
    </row>
    <row r="12" spans="1:3" ht="13.5" thickBot="1" x14ac:dyDescent="0.25">
      <c r="A12" s="44"/>
      <c r="B12" s="45" t="s">
        <v>25</v>
      </c>
      <c r="C12" s="46">
        <f>IMDIV(C11,B11)*1</f>
        <v>1</v>
      </c>
    </row>
  </sheetData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&amp;LPříloha č. 6 - Check list -KPI&amp;RPříloha č. 4</oddHeader>
    <oddFooter>&amp;Rstrana 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showGridLines="0" zoomScaleNormal="100" workbookViewId="0">
      <selection activeCell="A2" sqref="A2"/>
    </sheetView>
  </sheetViews>
  <sheetFormatPr defaultColWidth="9.140625" defaultRowHeight="12.75" x14ac:dyDescent="0.2"/>
  <cols>
    <col min="1" max="1" width="9.140625" style="2" customWidth="1"/>
    <col min="2" max="2" width="26.5703125" style="2" customWidth="1"/>
    <col min="3" max="3" width="63" style="2" customWidth="1"/>
    <col min="4" max="4" width="12.85546875" style="2" customWidth="1"/>
    <col min="5" max="5" width="14.5703125" style="2" customWidth="1"/>
    <col min="6" max="7" width="13.42578125" style="2" customWidth="1"/>
    <col min="8" max="16384" width="9.140625" style="2"/>
  </cols>
  <sheetData>
    <row r="1" spans="1:10" x14ac:dyDescent="0.2">
      <c r="A1" s="2" t="s">
        <v>46</v>
      </c>
    </row>
    <row r="3" spans="1:10" x14ac:dyDescent="0.2">
      <c r="A3" s="2" t="s">
        <v>0</v>
      </c>
      <c r="D3" s="2" t="s">
        <v>1</v>
      </c>
    </row>
    <row r="4" spans="1:10" x14ac:dyDescent="0.2">
      <c r="A4" s="2" t="s">
        <v>2</v>
      </c>
      <c r="D4" s="2" t="s">
        <v>3</v>
      </c>
    </row>
    <row r="5" spans="1:10" x14ac:dyDescent="0.2">
      <c r="A5" s="2" t="s">
        <v>4</v>
      </c>
    </row>
    <row r="7" spans="1:10" s="49" customFormat="1" x14ac:dyDescent="0.2">
      <c r="A7" s="51" t="s">
        <v>5</v>
      </c>
      <c r="B7" s="51" t="s">
        <v>51</v>
      </c>
      <c r="C7" s="52"/>
      <c r="D7" s="52"/>
      <c r="E7" s="52"/>
      <c r="F7" s="52"/>
      <c r="G7" s="52"/>
    </row>
    <row r="8" spans="1:10" x14ac:dyDescent="0.2">
      <c r="A8" s="3"/>
      <c r="B8" s="3"/>
    </row>
    <row r="9" spans="1:10" ht="38.25" x14ac:dyDescent="0.2">
      <c r="A9" s="4" t="s">
        <v>6</v>
      </c>
      <c r="B9" s="4" t="s">
        <v>7</v>
      </c>
      <c r="C9" s="4" t="s">
        <v>8</v>
      </c>
      <c r="D9" s="5" t="s">
        <v>9</v>
      </c>
      <c r="E9" s="5" t="s">
        <v>10</v>
      </c>
      <c r="F9" s="5" t="s">
        <v>11</v>
      </c>
      <c r="G9" s="5" t="s">
        <v>12</v>
      </c>
      <c r="I9" s="6"/>
      <c r="J9" s="6"/>
    </row>
    <row r="10" spans="1:10" ht="38.25" x14ac:dyDescent="0.2">
      <c r="A10" s="7">
        <v>1</v>
      </c>
      <c r="B10" s="4" t="s">
        <v>13</v>
      </c>
      <c r="C10" s="8" t="s">
        <v>73</v>
      </c>
      <c r="D10" s="9">
        <v>1</v>
      </c>
      <c r="E10" s="9"/>
      <c r="F10" s="9">
        <f>PRODUCT(D10:E10)</f>
        <v>1</v>
      </c>
      <c r="G10" s="9"/>
      <c r="I10" s="6"/>
      <c r="J10" s="6"/>
    </row>
    <row r="11" spans="1:10" ht="51" x14ac:dyDescent="0.2">
      <c r="A11" s="7">
        <v>2</v>
      </c>
      <c r="B11" s="10" t="s">
        <v>14</v>
      </c>
      <c r="C11" s="8" t="s">
        <v>31</v>
      </c>
      <c r="D11" s="9">
        <v>1</v>
      </c>
      <c r="E11" s="9"/>
      <c r="F11" s="9">
        <f t="shared" ref="F11:F17" si="0">PRODUCT(D11:E11)</f>
        <v>1</v>
      </c>
      <c r="G11" s="9"/>
    </row>
    <row r="12" spans="1:10" ht="63.75" x14ac:dyDescent="0.2">
      <c r="A12" s="7">
        <v>3</v>
      </c>
      <c r="B12" s="10" t="s">
        <v>15</v>
      </c>
      <c r="C12" s="11" t="s">
        <v>32</v>
      </c>
      <c r="D12" s="9">
        <v>1</v>
      </c>
      <c r="E12" s="9"/>
      <c r="F12" s="9">
        <f t="shared" si="0"/>
        <v>1</v>
      </c>
      <c r="G12" s="9"/>
    </row>
    <row r="13" spans="1:10" ht="86.25" customHeight="1" x14ac:dyDescent="0.2">
      <c r="A13" s="7">
        <v>4</v>
      </c>
      <c r="B13" s="4" t="s">
        <v>52</v>
      </c>
      <c r="C13" s="8" t="s">
        <v>53</v>
      </c>
      <c r="D13" s="9">
        <v>1</v>
      </c>
      <c r="E13" s="9"/>
      <c r="F13" s="9">
        <f t="shared" si="0"/>
        <v>1</v>
      </c>
      <c r="G13" s="9"/>
    </row>
    <row r="14" spans="1:10" ht="25.5" x14ac:dyDescent="0.2">
      <c r="A14" s="7">
        <v>5</v>
      </c>
      <c r="B14" s="10" t="s">
        <v>29</v>
      </c>
      <c r="C14" s="8" t="s">
        <v>41</v>
      </c>
      <c r="D14" s="9">
        <v>1</v>
      </c>
      <c r="E14" s="9"/>
      <c r="F14" s="9">
        <f t="shared" si="0"/>
        <v>1</v>
      </c>
      <c r="G14" s="9"/>
    </row>
    <row r="15" spans="1:10" ht="38.25" x14ac:dyDescent="0.2">
      <c r="A15" s="7">
        <v>6</v>
      </c>
      <c r="B15" s="10" t="s">
        <v>49</v>
      </c>
      <c r="C15" s="11" t="s">
        <v>16</v>
      </c>
      <c r="D15" s="9">
        <v>1</v>
      </c>
      <c r="E15" s="9"/>
      <c r="F15" s="9">
        <f t="shared" si="0"/>
        <v>1</v>
      </c>
      <c r="G15" s="9"/>
    </row>
    <row r="16" spans="1:10" ht="89.25" x14ac:dyDescent="0.2">
      <c r="A16" s="7">
        <v>7</v>
      </c>
      <c r="B16" s="53" t="s">
        <v>33</v>
      </c>
      <c r="C16" s="54" t="s">
        <v>80</v>
      </c>
      <c r="D16" s="9">
        <v>1</v>
      </c>
      <c r="E16" s="9"/>
      <c r="F16" s="9">
        <f t="shared" si="0"/>
        <v>1</v>
      </c>
      <c r="G16" s="9"/>
      <c r="J16" s="12"/>
    </row>
    <row r="17" spans="1:10" ht="26.25" thickBot="1" x14ac:dyDescent="0.25">
      <c r="A17" s="13">
        <v>8</v>
      </c>
      <c r="B17" s="14" t="s">
        <v>42</v>
      </c>
      <c r="C17" s="15" t="s">
        <v>34</v>
      </c>
      <c r="D17" s="16">
        <v>1</v>
      </c>
      <c r="E17" s="16"/>
      <c r="F17" s="16">
        <f t="shared" si="0"/>
        <v>1</v>
      </c>
      <c r="G17" s="16"/>
      <c r="J17" s="12"/>
    </row>
    <row r="18" spans="1:10" ht="15.75" customHeight="1" thickTop="1" x14ac:dyDescent="0.2">
      <c r="A18" s="17"/>
      <c r="B18" s="18" t="s">
        <v>17</v>
      </c>
      <c r="C18" s="19"/>
      <c r="D18" s="20"/>
      <c r="E18" s="20"/>
      <c r="F18" s="20">
        <f>SUM(F10:F17)</f>
        <v>8</v>
      </c>
      <c r="G18" s="20">
        <f>SUM(G10:G17)</f>
        <v>0</v>
      </c>
    </row>
    <row r="19" spans="1:10" ht="15.75" customHeight="1" x14ac:dyDescent="0.2">
      <c r="A19" s="4"/>
      <c r="B19" s="10" t="s">
        <v>18</v>
      </c>
      <c r="C19" s="11"/>
      <c r="D19" s="9"/>
      <c r="E19" s="9"/>
      <c r="F19" s="9"/>
      <c r="G19" s="21">
        <f>IMDIV(G18,F18)*1</f>
        <v>0</v>
      </c>
    </row>
  </sheetData>
  <pageMargins left="0.70866141732283472" right="0.70866141732283472" top="0.78740157480314965" bottom="0.78740157480314965" header="0.31496062992125984" footer="0.31496062992125984"/>
  <pageSetup paperSize="9" scale="56" orientation="portrait" r:id="rId1"/>
  <headerFooter>
    <oddHeader>&amp;LPříloha č. 6 - Check list -KPI</oddHeader>
    <oddFooter>&amp;Rstrana 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showGridLines="0" zoomScaleNormal="100" workbookViewId="0">
      <selection activeCell="A2" sqref="A2"/>
    </sheetView>
  </sheetViews>
  <sheetFormatPr defaultColWidth="9.140625" defaultRowHeight="12.75" x14ac:dyDescent="0.2"/>
  <cols>
    <col min="1" max="1" width="9.140625" style="2" customWidth="1"/>
    <col min="2" max="2" width="26.5703125" style="2" customWidth="1"/>
    <col min="3" max="3" width="63" style="2" customWidth="1"/>
    <col min="4" max="4" width="12.85546875" style="2" customWidth="1"/>
    <col min="5" max="5" width="14.5703125" style="2" customWidth="1"/>
    <col min="6" max="7" width="13.42578125" style="2" customWidth="1"/>
    <col min="8" max="16384" width="9.140625" style="2"/>
  </cols>
  <sheetData>
    <row r="1" spans="1:10" x14ac:dyDescent="0.2">
      <c r="A1" s="2" t="s">
        <v>46</v>
      </c>
    </row>
    <row r="3" spans="1:10" x14ac:dyDescent="0.2">
      <c r="A3" s="2" t="s">
        <v>0</v>
      </c>
      <c r="D3" s="2" t="s">
        <v>1</v>
      </c>
    </row>
    <row r="4" spans="1:10" x14ac:dyDescent="0.2">
      <c r="A4" s="2" t="s">
        <v>2</v>
      </c>
      <c r="D4" s="2" t="s">
        <v>3</v>
      </c>
    </row>
    <row r="5" spans="1:10" x14ac:dyDescent="0.2">
      <c r="A5" s="2" t="s">
        <v>4</v>
      </c>
    </row>
    <row r="7" spans="1:10" x14ac:dyDescent="0.2">
      <c r="A7" s="51" t="s">
        <v>19</v>
      </c>
      <c r="B7" s="51" t="s">
        <v>50</v>
      </c>
      <c r="C7" s="52"/>
      <c r="D7" s="52"/>
      <c r="E7" s="52"/>
      <c r="F7" s="52"/>
      <c r="G7" s="52"/>
    </row>
    <row r="8" spans="1:10" x14ac:dyDescent="0.2">
      <c r="A8" s="3"/>
      <c r="B8" s="3"/>
    </row>
    <row r="9" spans="1:10" ht="38.25" x14ac:dyDescent="0.2">
      <c r="A9" s="4" t="s">
        <v>6</v>
      </c>
      <c r="B9" s="4" t="s">
        <v>7</v>
      </c>
      <c r="C9" s="4" t="s">
        <v>8</v>
      </c>
      <c r="D9" s="5" t="s">
        <v>9</v>
      </c>
      <c r="E9" s="5" t="s">
        <v>10</v>
      </c>
      <c r="F9" s="5" t="s">
        <v>11</v>
      </c>
      <c r="G9" s="5" t="s">
        <v>12</v>
      </c>
      <c r="I9" s="6"/>
      <c r="J9" s="6"/>
    </row>
    <row r="10" spans="1:10" ht="38.25" x14ac:dyDescent="0.2">
      <c r="A10" s="7">
        <v>1</v>
      </c>
      <c r="B10" s="4" t="s">
        <v>13</v>
      </c>
      <c r="C10" s="8" t="s">
        <v>63</v>
      </c>
      <c r="D10" s="9">
        <v>1</v>
      </c>
      <c r="E10" s="9"/>
      <c r="F10" s="9">
        <f>PRODUCT(D10:E10)</f>
        <v>1</v>
      </c>
      <c r="G10" s="9"/>
      <c r="I10" s="6"/>
      <c r="J10" s="6"/>
    </row>
    <row r="11" spans="1:10" ht="51" x14ac:dyDescent="0.2">
      <c r="A11" s="7">
        <v>2</v>
      </c>
      <c r="B11" s="10" t="s">
        <v>14</v>
      </c>
      <c r="C11" s="8" t="s">
        <v>31</v>
      </c>
      <c r="D11" s="9">
        <v>1</v>
      </c>
      <c r="E11" s="9"/>
      <c r="F11" s="9">
        <f t="shared" ref="F11:F17" si="0">PRODUCT(D11:E11)</f>
        <v>1</v>
      </c>
      <c r="G11" s="9"/>
    </row>
    <row r="12" spans="1:10" ht="63.75" x14ac:dyDescent="0.2">
      <c r="A12" s="7">
        <v>3</v>
      </c>
      <c r="B12" s="10" t="s">
        <v>15</v>
      </c>
      <c r="C12" s="11" t="s">
        <v>32</v>
      </c>
      <c r="D12" s="9">
        <v>1</v>
      </c>
      <c r="E12" s="9"/>
      <c r="F12" s="9">
        <f t="shared" si="0"/>
        <v>1</v>
      </c>
      <c r="G12" s="9"/>
    </row>
    <row r="13" spans="1:10" ht="86.25" customHeight="1" x14ac:dyDescent="0.2">
      <c r="A13" s="7">
        <v>4</v>
      </c>
      <c r="B13" s="4" t="s">
        <v>52</v>
      </c>
      <c r="C13" s="8" t="s">
        <v>53</v>
      </c>
      <c r="D13" s="9">
        <v>1</v>
      </c>
      <c r="E13" s="9"/>
      <c r="F13" s="9">
        <f t="shared" si="0"/>
        <v>1</v>
      </c>
      <c r="G13" s="9"/>
    </row>
    <row r="14" spans="1:10" ht="25.5" x14ac:dyDescent="0.2">
      <c r="A14" s="7">
        <v>5</v>
      </c>
      <c r="B14" s="10" t="s">
        <v>29</v>
      </c>
      <c r="C14" s="8" t="s">
        <v>41</v>
      </c>
      <c r="D14" s="9">
        <v>1</v>
      </c>
      <c r="E14" s="9"/>
      <c r="F14" s="9">
        <f t="shared" si="0"/>
        <v>1</v>
      </c>
      <c r="G14" s="9"/>
    </row>
    <row r="15" spans="1:10" ht="38.25" x14ac:dyDescent="0.2">
      <c r="A15" s="7">
        <v>6</v>
      </c>
      <c r="B15" s="10" t="s">
        <v>49</v>
      </c>
      <c r="C15" s="11" t="s">
        <v>16</v>
      </c>
      <c r="D15" s="9">
        <v>1</v>
      </c>
      <c r="E15" s="9"/>
      <c r="F15" s="9">
        <f t="shared" si="0"/>
        <v>1</v>
      </c>
      <c r="G15" s="9"/>
    </row>
    <row r="16" spans="1:10" ht="89.25" x14ac:dyDescent="0.2">
      <c r="A16" s="7">
        <v>7</v>
      </c>
      <c r="B16" s="53" t="s">
        <v>33</v>
      </c>
      <c r="C16" s="54" t="s">
        <v>80</v>
      </c>
      <c r="D16" s="9">
        <v>1</v>
      </c>
      <c r="E16" s="9"/>
      <c r="F16" s="9">
        <f t="shared" si="0"/>
        <v>1</v>
      </c>
      <c r="G16" s="9"/>
      <c r="J16" s="12"/>
    </row>
    <row r="17" spans="1:10" ht="26.25" thickBot="1" x14ac:dyDescent="0.25">
      <c r="A17" s="13">
        <v>8</v>
      </c>
      <c r="B17" s="14" t="s">
        <v>42</v>
      </c>
      <c r="C17" s="15" t="s">
        <v>34</v>
      </c>
      <c r="D17" s="16">
        <v>1</v>
      </c>
      <c r="E17" s="16"/>
      <c r="F17" s="16">
        <f t="shared" si="0"/>
        <v>1</v>
      </c>
      <c r="G17" s="16"/>
      <c r="J17" s="12"/>
    </row>
    <row r="18" spans="1:10" ht="16.5" customHeight="1" thickTop="1" x14ac:dyDescent="0.2">
      <c r="A18" s="17"/>
      <c r="B18" s="18" t="s">
        <v>17</v>
      </c>
      <c r="C18" s="19"/>
      <c r="D18" s="20"/>
      <c r="E18" s="20"/>
      <c r="F18" s="20">
        <f>SUM(F10:F17)</f>
        <v>8</v>
      </c>
      <c r="G18" s="20">
        <f>SUM(G10:G17)</f>
        <v>0</v>
      </c>
    </row>
    <row r="19" spans="1:10" ht="14.25" customHeight="1" x14ac:dyDescent="0.2">
      <c r="A19" s="4"/>
      <c r="B19" s="10" t="s">
        <v>18</v>
      </c>
      <c r="C19" s="11"/>
      <c r="D19" s="9"/>
      <c r="E19" s="9"/>
      <c r="F19" s="9"/>
      <c r="G19" s="21">
        <f>IMDIV(G18,F18)*1</f>
        <v>0</v>
      </c>
    </row>
  </sheetData>
  <pageMargins left="0.70866141732283472" right="0.70866141732283472" top="0.78740157480314965" bottom="0.78740157480314965" header="0.31496062992125984" footer="0.31496062992125984"/>
  <pageSetup paperSize="9" scale="56" orientation="portrait" r:id="rId1"/>
  <headerFooter>
    <oddHeader>&amp;LPříloha č. 6 - Check list -KPI</oddHeader>
    <oddFooter>&amp;Rstrana 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showGridLines="0" workbookViewId="0">
      <selection activeCell="A2" sqref="A2"/>
    </sheetView>
  </sheetViews>
  <sheetFormatPr defaultColWidth="9.140625" defaultRowHeight="12.75" x14ac:dyDescent="0.2"/>
  <cols>
    <col min="1" max="1" width="9.140625" style="2" customWidth="1"/>
    <col min="2" max="2" width="26.5703125" style="2" customWidth="1"/>
    <col min="3" max="3" width="63" style="2" customWidth="1"/>
    <col min="4" max="4" width="12.85546875" style="2" customWidth="1"/>
    <col min="5" max="5" width="14.5703125" style="2" customWidth="1"/>
    <col min="6" max="7" width="13.42578125" style="2" customWidth="1"/>
    <col min="8" max="16384" width="9.140625" style="2"/>
  </cols>
  <sheetData>
    <row r="1" spans="1:10" x14ac:dyDescent="0.2">
      <c r="A1" s="2" t="s">
        <v>46</v>
      </c>
    </row>
    <row r="3" spans="1:10" x14ac:dyDescent="0.2">
      <c r="A3" s="2" t="s">
        <v>0</v>
      </c>
      <c r="D3" s="2" t="s">
        <v>1</v>
      </c>
    </row>
    <row r="4" spans="1:10" x14ac:dyDescent="0.2">
      <c r="A4" s="2" t="s">
        <v>2</v>
      </c>
      <c r="D4" s="2" t="s">
        <v>3</v>
      </c>
    </row>
    <row r="5" spans="1:10" x14ac:dyDescent="0.2">
      <c r="A5" s="2" t="s">
        <v>4</v>
      </c>
    </row>
    <row r="7" spans="1:10" x14ac:dyDescent="0.2">
      <c r="A7" s="51" t="s">
        <v>20</v>
      </c>
      <c r="B7" s="51" t="s">
        <v>47</v>
      </c>
      <c r="C7" s="52"/>
      <c r="D7" s="52"/>
      <c r="E7" s="52"/>
      <c r="F7" s="52"/>
      <c r="G7" s="52"/>
    </row>
    <row r="8" spans="1:10" x14ac:dyDescent="0.2">
      <c r="A8" s="3"/>
      <c r="B8" s="3"/>
    </row>
    <row r="9" spans="1:10" ht="38.25" x14ac:dyDescent="0.2">
      <c r="A9" s="4" t="s">
        <v>6</v>
      </c>
      <c r="B9" s="4" t="s">
        <v>7</v>
      </c>
      <c r="C9" s="4" t="s">
        <v>8</v>
      </c>
      <c r="D9" s="5" t="s">
        <v>9</v>
      </c>
      <c r="E9" s="5" t="s">
        <v>10</v>
      </c>
      <c r="F9" s="5" t="s">
        <v>11</v>
      </c>
      <c r="G9" s="5" t="s">
        <v>12</v>
      </c>
      <c r="I9" s="6"/>
      <c r="J9" s="6"/>
    </row>
    <row r="10" spans="1:10" ht="25.5" x14ac:dyDescent="0.2">
      <c r="A10" s="7">
        <v>1</v>
      </c>
      <c r="B10" s="4" t="s">
        <v>13</v>
      </c>
      <c r="C10" s="8" t="s">
        <v>74</v>
      </c>
      <c r="D10" s="9">
        <v>1</v>
      </c>
      <c r="E10" s="9"/>
      <c r="F10" s="9">
        <f>PRODUCT(D10:E10)</f>
        <v>1</v>
      </c>
      <c r="G10" s="9"/>
      <c r="I10" s="6"/>
      <c r="J10" s="6"/>
    </row>
    <row r="11" spans="1:10" ht="51" x14ac:dyDescent="0.2">
      <c r="A11" s="7">
        <v>2</v>
      </c>
      <c r="B11" s="10" t="s">
        <v>14</v>
      </c>
      <c r="C11" s="8" t="s">
        <v>31</v>
      </c>
      <c r="D11" s="9">
        <v>1</v>
      </c>
      <c r="E11" s="9"/>
      <c r="F11" s="9">
        <f t="shared" ref="F11:F17" si="0">PRODUCT(D11:E11)</f>
        <v>1</v>
      </c>
      <c r="G11" s="9"/>
    </row>
    <row r="12" spans="1:10" ht="63.75" x14ac:dyDescent="0.2">
      <c r="A12" s="7">
        <v>3</v>
      </c>
      <c r="B12" s="10" t="s">
        <v>15</v>
      </c>
      <c r="C12" s="11" t="s">
        <v>32</v>
      </c>
      <c r="D12" s="9">
        <v>1</v>
      </c>
      <c r="E12" s="9"/>
      <c r="F12" s="9">
        <f t="shared" si="0"/>
        <v>1</v>
      </c>
      <c r="G12" s="9"/>
    </row>
    <row r="13" spans="1:10" ht="86.25" customHeight="1" x14ac:dyDescent="0.2">
      <c r="A13" s="7">
        <v>4</v>
      </c>
      <c r="B13" s="4" t="s">
        <v>52</v>
      </c>
      <c r="C13" s="8" t="s">
        <v>53</v>
      </c>
      <c r="D13" s="9">
        <v>1</v>
      </c>
      <c r="E13" s="9"/>
      <c r="F13" s="9">
        <f t="shared" si="0"/>
        <v>1</v>
      </c>
      <c r="G13" s="9"/>
    </row>
    <row r="14" spans="1:10" ht="25.5" x14ac:dyDescent="0.2">
      <c r="A14" s="7">
        <v>5</v>
      </c>
      <c r="B14" s="10" t="s">
        <v>29</v>
      </c>
      <c r="C14" s="8" t="s">
        <v>41</v>
      </c>
      <c r="D14" s="9">
        <v>1</v>
      </c>
      <c r="E14" s="9"/>
      <c r="F14" s="9">
        <f t="shared" si="0"/>
        <v>1</v>
      </c>
      <c r="G14" s="9"/>
    </row>
    <row r="15" spans="1:10" ht="38.25" x14ac:dyDescent="0.2">
      <c r="A15" s="7">
        <v>6</v>
      </c>
      <c r="B15" s="10" t="s">
        <v>49</v>
      </c>
      <c r="C15" s="11" t="s">
        <v>16</v>
      </c>
      <c r="D15" s="9">
        <v>1</v>
      </c>
      <c r="E15" s="9"/>
      <c r="F15" s="9">
        <f t="shared" si="0"/>
        <v>1</v>
      </c>
      <c r="G15" s="9"/>
    </row>
    <row r="16" spans="1:10" ht="89.25" x14ac:dyDescent="0.2">
      <c r="A16" s="7">
        <v>7</v>
      </c>
      <c r="B16" s="10" t="s">
        <v>33</v>
      </c>
      <c r="C16" s="11" t="s">
        <v>79</v>
      </c>
      <c r="D16" s="9">
        <v>1</v>
      </c>
      <c r="E16" s="9"/>
      <c r="F16" s="9">
        <f t="shared" si="0"/>
        <v>1</v>
      </c>
      <c r="G16" s="9"/>
      <c r="J16" s="12"/>
    </row>
    <row r="17" spans="1:10" ht="26.25" thickBot="1" x14ac:dyDescent="0.25">
      <c r="A17" s="13">
        <v>8</v>
      </c>
      <c r="B17" s="14" t="s">
        <v>42</v>
      </c>
      <c r="C17" s="15" t="s">
        <v>34</v>
      </c>
      <c r="D17" s="16">
        <v>1</v>
      </c>
      <c r="E17" s="16"/>
      <c r="F17" s="16">
        <f t="shared" si="0"/>
        <v>1</v>
      </c>
      <c r="G17" s="16"/>
      <c r="J17" s="12"/>
    </row>
    <row r="18" spans="1:10" ht="16.5" customHeight="1" thickTop="1" x14ac:dyDescent="0.2">
      <c r="A18" s="17"/>
      <c r="B18" s="18" t="s">
        <v>17</v>
      </c>
      <c r="C18" s="19"/>
      <c r="D18" s="20"/>
      <c r="E18" s="20"/>
      <c r="F18" s="20">
        <f>SUM(F10:F17)</f>
        <v>8</v>
      </c>
      <c r="G18" s="20">
        <f>SUM(G10:G17)</f>
        <v>0</v>
      </c>
    </row>
    <row r="19" spans="1:10" ht="15.75" customHeight="1" x14ac:dyDescent="0.2">
      <c r="A19" s="4"/>
      <c r="B19" s="10" t="s">
        <v>18</v>
      </c>
      <c r="C19" s="11"/>
      <c r="D19" s="9"/>
      <c r="E19" s="9"/>
      <c r="F19" s="9"/>
      <c r="G19" s="21">
        <f>IMDIV(G18,F18)*1</f>
        <v>0</v>
      </c>
    </row>
  </sheetData>
  <pageMargins left="0.70866141732283472" right="0.70866141732283472" top="0.78740157480314965" bottom="0.78740157480314965" header="0.31496062992125984" footer="0.31496062992125984"/>
  <pageSetup paperSize="9" scale="56" orientation="portrait" r:id="rId1"/>
  <headerFooter>
    <oddHeader>&amp;LPříloha č. 6 - Check list -KPI</oddHeader>
    <oddFooter>&amp;Rstrana 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showGridLines="0" workbookViewId="0">
      <selection activeCell="A2" sqref="A2"/>
    </sheetView>
  </sheetViews>
  <sheetFormatPr defaultColWidth="9.140625" defaultRowHeight="12.75" x14ac:dyDescent="0.2"/>
  <cols>
    <col min="1" max="1" width="9.140625" style="2" customWidth="1"/>
    <col min="2" max="2" width="26.5703125" style="2" customWidth="1"/>
    <col min="3" max="3" width="63" style="2" customWidth="1"/>
    <col min="4" max="4" width="12.85546875" style="2" customWidth="1"/>
    <col min="5" max="5" width="14.5703125" style="2" customWidth="1"/>
    <col min="6" max="7" width="13.42578125" style="2" customWidth="1"/>
    <col min="8" max="16384" width="9.140625" style="2"/>
  </cols>
  <sheetData>
    <row r="1" spans="1:10" x14ac:dyDescent="0.2">
      <c r="A1" s="2" t="s">
        <v>46</v>
      </c>
    </row>
    <row r="3" spans="1:10" x14ac:dyDescent="0.2">
      <c r="A3" s="2" t="s">
        <v>0</v>
      </c>
      <c r="D3" s="2" t="s">
        <v>1</v>
      </c>
    </row>
    <row r="4" spans="1:10" x14ac:dyDescent="0.2">
      <c r="A4" s="2" t="s">
        <v>2</v>
      </c>
      <c r="D4" s="2" t="s">
        <v>3</v>
      </c>
    </row>
    <row r="5" spans="1:10" x14ac:dyDescent="0.2">
      <c r="A5" s="2" t="s">
        <v>4</v>
      </c>
    </row>
    <row r="7" spans="1:10" x14ac:dyDescent="0.2">
      <c r="A7" s="3" t="s">
        <v>21</v>
      </c>
      <c r="B7" s="3" t="s">
        <v>54</v>
      </c>
    </row>
    <row r="8" spans="1:10" x14ac:dyDescent="0.2">
      <c r="A8" s="3"/>
      <c r="B8" s="3"/>
    </row>
    <row r="9" spans="1:10" ht="38.25" x14ac:dyDescent="0.2">
      <c r="A9" s="4" t="s">
        <v>6</v>
      </c>
      <c r="B9" s="4" t="s">
        <v>7</v>
      </c>
      <c r="C9" s="4" t="s">
        <v>8</v>
      </c>
      <c r="D9" s="5" t="s">
        <v>9</v>
      </c>
      <c r="E9" s="5" t="s">
        <v>10</v>
      </c>
      <c r="F9" s="5" t="s">
        <v>11</v>
      </c>
      <c r="G9" s="5" t="s">
        <v>12</v>
      </c>
      <c r="I9" s="6"/>
      <c r="J9" s="6"/>
    </row>
    <row r="10" spans="1:10" ht="25.5" x14ac:dyDescent="0.2">
      <c r="A10" s="7">
        <v>1</v>
      </c>
      <c r="B10" s="4" t="s">
        <v>13</v>
      </c>
      <c r="C10" s="8" t="s">
        <v>64</v>
      </c>
      <c r="D10" s="9">
        <v>1</v>
      </c>
      <c r="E10" s="9"/>
      <c r="F10" s="9">
        <f>PRODUCT(D10:E10)</f>
        <v>1</v>
      </c>
      <c r="G10" s="9"/>
      <c r="I10" s="6"/>
      <c r="J10" s="6"/>
    </row>
    <row r="11" spans="1:10" ht="51" x14ac:dyDescent="0.2">
      <c r="A11" s="7">
        <v>2</v>
      </c>
      <c r="B11" s="10" t="s">
        <v>58</v>
      </c>
      <c r="C11" s="8" t="s">
        <v>31</v>
      </c>
      <c r="D11" s="9">
        <v>1</v>
      </c>
      <c r="E11" s="9"/>
      <c r="F11" s="9">
        <f t="shared" ref="F11:F16" si="0">PRODUCT(D11:E11)</f>
        <v>1</v>
      </c>
      <c r="G11" s="9"/>
    </row>
    <row r="12" spans="1:10" ht="25.5" x14ac:dyDescent="0.2">
      <c r="A12" s="7">
        <v>3</v>
      </c>
      <c r="B12" s="10" t="s">
        <v>56</v>
      </c>
      <c r="C12" s="11" t="s">
        <v>57</v>
      </c>
      <c r="D12" s="9">
        <v>1</v>
      </c>
      <c r="E12" s="9"/>
      <c r="F12" s="9">
        <f t="shared" si="0"/>
        <v>1</v>
      </c>
      <c r="G12" s="9"/>
    </row>
    <row r="13" spans="1:10" ht="86.25" customHeight="1" x14ac:dyDescent="0.2">
      <c r="A13" s="7">
        <v>4</v>
      </c>
      <c r="B13" s="4" t="s">
        <v>52</v>
      </c>
      <c r="C13" s="8" t="s">
        <v>53</v>
      </c>
      <c r="D13" s="9">
        <v>1</v>
      </c>
      <c r="E13" s="9"/>
      <c r="F13" s="9">
        <f t="shared" si="0"/>
        <v>1</v>
      </c>
      <c r="G13" s="9"/>
    </row>
    <row r="14" spans="1:10" ht="25.5" x14ac:dyDescent="0.2">
      <c r="A14" s="7">
        <v>5</v>
      </c>
      <c r="B14" s="10" t="s">
        <v>29</v>
      </c>
      <c r="C14" s="8" t="s">
        <v>41</v>
      </c>
      <c r="D14" s="9">
        <v>1</v>
      </c>
      <c r="E14" s="9"/>
      <c r="F14" s="9">
        <f t="shared" si="0"/>
        <v>1</v>
      </c>
      <c r="G14" s="9"/>
    </row>
    <row r="15" spans="1:10" ht="25.5" x14ac:dyDescent="0.2">
      <c r="A15" s="7">
        <v>6</v>
      </c>
      <c r="B15" s="10" t="s">
        <v>55</v>
      </c>
      <c r="C15" s="11" t="s">
        <v>16</v>
      </c>
      <c r="D15" s="9">
        <v>1</v>
      </c>
      <c r="E15" s="9"/>
      <c r="F15" s="9">
        <f t="shared" si="0"/>
        <v>1</v>
      </c>
      <c r="G15" s="9"/>
    </row>
    <row r="16" spans="1:10" ht="77.25" thickBot="1" x14ac:dyDescent="0.25">
      <c r="A16" s="13">
        <v>7</v>
      </c>
      <c r="B16" s="14" t="s">
        <v>65</v>
      </c>
      <c r="C16" s="15" t="s">
        <v>75</v>
      </c>
      <c r="D16" s="16">
        <v>1</v>
      </c>
      <c r="E16" s="16"/>
      <c r="F16" s="16">
        <f t="shared" si="0"/>
        <v>1</v>
      </c>
      <c r="G16" s="16"/>
      <c r="J16" s="12"/>
    </row>
    <row r="17" spans="1:7" ht="19.5" customHeight="1" thickTop="1" x14ac:dyDescent="0.2">
      <c r="A17" s="17"/>
      <c r="B17" s="18" t="s">
        <v>17</v>
      </c>
      <c r="C17" s="19"/>
      <c r="D17" s="20"/>
      <c r="E17" s="20"/>
      <c r="F17" s="20">
        <f>SUM(F10:F16)</f>
        <v>7</v>
      </c>
      <c r="G17" s="20">
        <f>SUM(G10:G16)</f>
        <v>0</v>
      </c>
    </row>
    <row r="18" spans="1:7" ht="16.5" customHeight="1" x14ac:dyDescent="0.2">
      <c r="A18" s="4"/>
      <c r="B18" s="10" t="s">
        <v>18</v>
      </c>
      <c r="C18" s="11"/>
      <c r="D18" s="9"/>
      <c r="E18" s="9"/>
      <c r="F18" s="9"/>
      <c r="G18" s="21">
        <f>IMDIV(G17,F17)*1</f>
        <v>0</v>
      </c>
    </row>
  </sheetData>
  <pageMargins left="0.70866141732283472" right="0.70866141732283472" top="0.78740157480314965" bottom="0.78740157480314965" header="0.31496062992125984" footer="0.31496062992125984"/>
  <pageSetup paperSize="9" scale="56" orientation="portrait" r:id="rId1"/>
  <headerFooter>
    <oddHeader>&amp;LPříloha č. 6 - Check list -KPI</oddHeader>
    <oddFooter>&amp;Rstrana 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showGridLines="0" workbookViewId="0">
      <selection activeCell="A2" sqref="A2"/>
    </sheetView>
  </sheetViews>
  <sheetFormatPr defaultColWidth="9.140625" defaultRowHeight="12.75" x14ac:dyDescent="0.2"/>
  <cols>
    <col min="1" max="1" width="9.140625" style="2" customWidth="1"/>
    <col min="2" max="2" width="26.5703125" style="2" customWidth="1"/>
    <col min="3" max="3" width="63" style="2" customWidth="1"/>
    <col min="4" max="4" width="12.85546875" style="2" customWidth="1"/>
    <col min="5" max="5" width="14.5703125" style="2" customWidth="1"/>
    <col min="6" max="7" width="13.42578125" style="2" customWidth="1"/>
    <col min="8" max="16384" width="9.140625" style="2"/>
  </cols>
  <sheetData>
    <row r="1" spans="1:10" x14ac:dyDescent="0.2">
      <c r="A1" s="2" t="s">
        <v>46</v>
      </c>
    </row>
    <row r="3" spans="1:10" x14ac:dyDescent="0.2">
      <c r="A3" s="2" t="s">
        <v>0</v>
      </c>
      <c r="D3" s="2" t="s">
        <v>1</v>
      </c>
    </row>
    <row r="4" spans="1:10" x14ac:dyDescent="0.2">
      <c r="A4" s="2" t="s">
        <v>2</v>
      </c>
      <c r="D4" s="2" t="s">
        <v>3</v>
      </c>
    </row>
    <row r="5" spans="1:10" x14ac:dyDescent="0.2">
      <c r="A5" s="2" t="s">
        <v>4</v>
      </c>
    </row>
    <row r="7" spans="1:10" x14ac:dyDescent="0.2">
      <c r="A7" s="3" t="s">
        <v>22</v>
      </c>
      <c r="B7" s="3" t="s">
        <v>48</v>
      </c>
    </row>
    <row r="8" spans="1:10" x14ac:dyDescent="0.2">
      <c r="A8" s="3"/>
      <c r="B8" s="48" t="s">
        <v>68</v>
      </c>
    </row>
    <row r="9" spans="1:10" ht="15.75" x14ac:dyDescent="0.2">
      <c r="A9" s="3"/>
      <c r="B9" s="47"/>
    </row>
    <row r="10" spans="1:10" ht="38.25" x14ac:dyDescent="0.2">
      <c r="A10" s="4" t="s">
        <v>6</v>
      </c>
      <c r="B10" s="4" t="s">
        <v>7</v>
      </c>
      <c r="C10" s="4" t="s">
        <v>8</v>
      </c>
      <c r="D10" s="5" t="s">
        <v>9</v>
      </c>
      <c r="E10" s="5" t="s">
        <v>10</v>
      </c>
      <c r="F10" s="5" t="s">
        <v>11</v>
      </c>
      <c r="G10" s="5" t="s">
        <v>12</v>
      </c>
      <c r="I10" s="6"/>
      <c r="J10" s="6"/>
    </row>
    <row r="11" spans="1:10" ht="38.25" x14ac:dyDescent="0.2">
      <c r="A11" s="7">
        <v>1</v>
      </c>
      <c r="B11" s="4" t="s">
        <v>13</v>
      </c>
      <c r="C11" s="8" t="s">
        <v>76</v>
      </c>
      <c r="D11" s="9">
        <v>1</v>
      </c>
      <c r="E11" s="9"/>
      <c r="F11" s="9">
        <v>1</v>
      </c>
      <c r="G11" s="9"/>
      <c r="I11" s="6"/>
      <c r="J11" s="6"/>
    </row>
    <row r="12" spans="1:10" ht="51" x14ac:dyDescent="0.2">
      <c r="A12" s="7">
        <v>2</v>
      </c>
      <c r="B12" s="10" t="s">
        <v>66</v>
      </c>
      <c r="C12" s="8" t="s">
        <v>67</v>
      </c>
      <c r="D12" s="9">
        <v>1</v>
      </c>
      <c r="E12" s="9"/>
      <c r="F12" s="9">
        <f t="shared" ref="F12:F17" si="0">PRODUCT(D12:E12)</f>
        <v>1</v>
      </c>
      <c r="G12" s="9"/>
    </row>
    <row r="13" spans="1:10" ht="63.75" x14ac:dyDescent="0.2">
      <c r="A13" s="7">
        <v>3</v>
      </c>
      <c r="B13" s="10" t="s">
        <v>15</v>
      </c>
      <c r="C13" s="11" t="s">
        <v>57</v>
      </c>
      <c r="D13" s="9">
        <v>1</v>
      </c>
      <c r="E13" s="9"/>
      <c r="F13" s="9">
        <f t="shared" si="0"/>
        <v>1</v>
      </c>
      <c r="G13" s="9"/>
    </row>
    <row r="14" spans="1:10" ht="86.25" customHeight="1" x14ac:dyDescent="0.2">
      <c r="A14" s="7">
        <v>4</v>
      </c>
      <c r="B14" s="4" t="s">
        <v>52</v>
      </c>
      <c r="C14" s="8" t="s">
        <v>53</v>
      </c>
      <c r="D14" s="9">
        <v>1</v>
      </c>
      <c r="E14" s="9"/>
      <c r="F14" s="9">
        <f t="shared" si="0"/>
        <v>1</v>
      </c>
      <c r="G14" s="9"/>
    </row>
    <row r="15" spans="1:10" ht="25.5" x14ac:dyDescent="0.2">
      <c r="A15" s="7">
        <v>5</v>
      </c>
      <c r="B15" s="10" t="s">
        <v>29</v>
      </c>
      <c r="C15" s="8" t="s">
        <v>41</v>
      </c>
      <c r="D15" s="9">
        <v>1</v>
      </c>
      <c r="E15" s="9"/>
      <c r="F15" s="9">
        <f t="shared" si="0"/>
        <v>1</v>
      </c>
      <c r="G15" s="9"/>
    </row>
    <row r="16" spans="1:10" ht="39" thickBot="1" x14ac:dyDescent="0.25">
      <c r="A16" s="50">
        <v>6</v>
      </c>
      <c r="B16" s="14" t="s">
        <v>49</v>
      </c>
      <c r="C16" s="15" t="s">
        <v>16</v>
      </c>
      <c r="D16" s="16">
        <v>1</v>
      </c>
      <c r="E16" s="16"/>
      <c r="F16" s="16">
        <f t="shared" ref="F16" si="1">PRODUCT(D16:E16)</f>
        <v>1</v>
      </c>
      <c r="G16" s="16"/>
    </row>
    <row r="17" spans="1:7" ht="78" thickTop="1" thickBot="1" x14ac:dyDescent="0.25">
      <c r="A17" s="13">
        <v>7</v>
      </c>
      <c r="B17" s="14" t="s">
        <v>65</v>
      </c>
      <c r="C17" s="15" t="s">
        <v>77</v>
      </c>
      <c r="D17" s="16">
        <v>1</v>
      </c>
      <c r="E17" s="16"/>
      <c r="F17" s="16">
        <f t="shared" si="0"/>
        <v>1</v>
      </c>
      <c r="G17" s="16"/>
    </row>
    <row r="18" spans="1:7" ht="16.5" customHeight="1" thickTop="1" x14ac:dyDescent="0.2">
      <c r="A18" s="17"/>
      <c r="B18" s="18" t="s">
        <v>17</v>
      </c>
      <c r="C18" s="19"/>
      <c r="D18" s="20"/>
      <c r="E18" s="20"/>
      <c r="F18" s="20">
        <f>SUM(F11:F17)</f>
        <v>7</v>
      </c>
      <c r="G18" s="20">
        <f>SUM(G11:G17)</f>
        <v>0</v>
      </c>
    </row>
    <row r="19" spans="1:7" ht="15.75" customHeight="1" x14ac:dyDescent="0.2">
      <c r="A19" s="4"/>
      <c r="B19" s="10" t="s">
        <v>18</v>
      </c>
      <c r="C19" s="11"/>
      <c r="D19" s="9"/>
      <c r="E19" s="9"/>
      <c r="F19" s="9"/>
      <c r="G19" s="21">
        <f>IMDIV(G18,F18)*1</f>
        <v>0</v>
      </c>
    </row>
  </sheetData>
  <pageMargins left="0.70866141732283472" right="0.70866141732283472" top="0.78740157480314965" bottom="0.78740157480314965" header="0.31496062992125984" footer="0.31496062992125984"/>
  <pageSetup paperSize="9" scale="56" orientation="portrait" r:id="rId1"/>
  <headerFooter>
    <oddHeader>&amp;LPříloha č. 6 - Check list -KPI</oddHeader>
    <oddFooter>&amp;Rstrana 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"/>
  <sheetViews>
    <sheetView showGridLines="0" workbookViewId="0">
      <selection activeCell="A2" sqref="A2"/>
    </sheetView>
  </sheetViews>
  <sheetFormatPr defaultColWidth="9.140625" defaultRowHeight="12.75" x14ac:dyDescent="0.2"/>
  <cols>
    <col min="1" max="1" width="9.140625" style="2" customWidth="1"/>
    <col min="2" max="2" width="26.5703125" style="2" customWidth="1"/>
    <col min="3" max="3" width="63" style="2" customWidth="1"/>
    <col min="4" max="4" width="12.85546875" style="2" customWidth="1"/>
    <col min="5" max="5" width="15.5703125" style="2" customWidth="1"/>
    <col min="6" max="6" width="12.42578125" style="2" customWidth="1"/>
    <col min="7" max="7" width="11.85546875" style="2" customWidth="1"/>
    <col min="8" max="16384" width="9.140625" style="2"/>
  </cols>
  <sheetData>
    <row r="1" spans="1:7" x14ac:dyDescent="0.2">
      <c r="A1" s="2" t="s">
        <v>46</v>
      </c>
    </row>
    <row r="3" spans="1:7" x14ac:dyDescent="0.2">
      <c r="A3" s="2" t="s">
        <v>0</v>
      </c>
      <c r="D3" s="2" t="s">
        <v>1</v>
      </c>
    </row>
    <row r="4" spans="1:7" x14ac:dyDescent="0.2">
      <c r="A4" s="2" t="s">
        <v>2</v>
      </c>
      <c r="D4" s="2" t="s">
        <v>3</v>
      </c>
    </row>
    <row r="5" spans="1:7" x14ac:dyDescent="0.2">
      <c r="A5" s="2" t="s">
        <v>4</v>
      </c>
    </row>
    <row r="7" spans="1:7" x14ac:dyDescent="0.2">
      <c r="A7" s="3" t="s">
        <v>59</v>
      </c>
      <c r="B7" s="3" t="s">
        <v>60</v>
      </c>
    </row>
    <row r="8" spans="1:7" ht="38.25" x14ac:dyDescent="0.2">
      <c r="A8" s="7" t="s">
        <v>6</v>
      </c>
      <c r="B8" s="4" t="s">
        <v>7</v>
      </c>
      <c r="C8" s="4" t="s">
        <v>8</v>
      </c>
      <c r="D8" s="5" t="s">
        <v>9</v>
      </c>
      <c r="E8" s="5" t="s">
        <v>10</v>
      </c>
      <c r="F8" s="5" t="s">
        <v>11</v>
      </c>
      <c r="G8" s="5" t="s">
        <v>12</v>
      </c>
    </row>
    <row r="9" spans="1:7" ht="39" thickBot="1" x14ac:dyDescent="0.25">
      <c r="A9" s="13">
        <v>1</v>
      </c>
      <c r="B9" s="22" t="s">
        <v>13</v>
      </c>
      <c r="C9" s="23" t="s">
        <v>78</v>
      </c>
      <c r="D9" s="16">
        <v>1</v>
      </c>
      <c r="E9" s="16"/>
      <c r="F9" s="16">
        <f>PRODUCT(D9:E9)</f>
        <v>1</v>
      </c>
      <c r="G9" s="16"/>
    </row>
    <row r="10" spans="1:7" ht="18" customHeight="1" thickTop="1" x14ac:dyDescent="0.2">
      <c r="A10" s="24"/>
      <c r="B10" s="18" t="s">
        <v>17</v>
      </c>
      <c r="C10" s="25"/>
      <c r="D10" s="20"/>
      <c r="E10" s="20"/>
      <c r="F10" s="20">
        <f>SUM(F9)</f>
        <v>1</v>
      </c>
      <c r="G10" s="20">
        <f>SUM(G9)</f>
        <v>0</v>
      </c>
    </row>
    <row r="11" spans="1:7" ht="17.25" customHeight="1" x14ac:dyDescent="0.2">
      <c r="A11" s="26"/>
      <c r="B11" s="10" t="s">
        <v>18</v>
      </c>
      <c r="C11" s="27"/>
      <c r="D11" s="9"/>
      <c r="E11" s="9"/>
      <c r="F11" s="9"/>
      <c r="G11" s="21">
        <f>IMDIV(G10,F10)*1</f>
        <v>0</v>
      </c>
    </row>
  </sheetData>
  <pageMargins left="0.70866141732283472" right="0.70866141732283472" top="0.78740157480314965" bottom="0.78740157480314965" header="0.31496062992125984" footer="0.31496062992125984"/>
  <pageSetup paperSize="9" scale="57" orientation="portrait" r:id="rId1"/>
  <headerFooter>
    <oddHeader>&amp;LPříloha č. 6 - Check list -KPI&amp;RPříloha č. 4</oddHeader>
    <oddFooter>&amp;Rstrana 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showGridLines="0" workbookViewId="0">
      <selection activeCell="A7" sqref="A7"/>
    </sheetView>
  </sheetViews>
  <sheetFormatPr defaultColWidth="9.140625" defaultRowHeight="12.75" x14ac:dyDescent="0.2"/>
  <cols>
    <col min="1" max="1" width="9.140625" style="2" customWidth="1"/>
    <col min="2" max="2" width="26.5703125" style="2" customWidth="1"/>
    <col min="3" max="3" width="63" style="2" customWidth="1"/>
    <col min="4" max="4" width="12.85546875" style="2" customWidth="1"/>
    <col min="5" max="5" width="14.5703125" style="2" customWidth="1"/>
    <col min="6" max="7" width="13.42578125" style="2" customWidth="1"/>
    <col min="8" max="16384" width="9.140625" style="2"/>
  </cols>
  <sheetData>
    <row r="1" spans="1:10" x14ac:dyDescent="0.2">
      <c r="A1" s="2" t="s">
        <v>46</v>
      </c>
    </row>
    <row r="3" spans="1:10" x14ac:dyDescent="0.2">
      <c r="A3" s="2" t="s">
        <v>0</v>
      </c>
      <c r="D3" s="2" t="s">
        <v>1</v>
      </c>
    </row>
    <row r="4" spans="1:10" x14ac:dyDescent="0.2">
      <c r="A4" s="2" t="s">
        <v>2</v>
      </c>
      <c r="D4" s="2" t="s">
        <v>3</v>
      </c>
    </row>
    <row r="5" spans="1:10" x14ac:dyDescent="0.2">
      <c r="A5" s="2" t="s">
        <v>4</v>
      </c>
    </row>
    <row r="7" spans="1:10" x14ac:dyDescent="0.2">
      <c r="A7" s="3" t="s">
        <v>23</v>
      </c>
      <c r="B7" s="3" t="s">
        <v>61</v>
      </c>
    </row>
    <row r="8" spans="1:10" x14ac:dyDescent="0.2">
      <c r="A8" s="3"/>
      <c r="B8" s="3"/>
    </row>
    <row r="9" spans="1:10" ht="38.25" x14ac:dyDescent="0.2">
      <c r="A9" s="4" t="s">
        <v>6</v>
      </c>
      <c r="B9" s="4" t="s">
        <v>7</v>
      </c>
      <c r="C9" s="4" t="s">
        <v>8</v>
      </c>
      <c r="D9" s="5" t="s">
        <v>9</v>
      </c>
      <c r="E9" s="5" t="s">
        <v>10</v>
      </c>
      <c r="F9" s="5" t="s">
        <v>11</v>
      </c>
      <c r="G9" s="5" t="s">
        <v>12</v>
      </c>
      <c r="I9" s="6"/>
      <c r="J9" s="6"/>
    </row>
    <row r="10" spans="1:10" ht="25.5" x14ac:dyDescent="0.2">
      <c r="A10" s="7">
        <v>1</v>
      </c>
      <c r="B10" s="4" t="s">
        <v>13</v>
      </c>
      <c r="C10" s="8" t="s">
        <v>70</v>
      </c>
      <c r="D10" s="9">
        <v>1</v>
      </c>
      <c r="E10" s="9"/>
      <c r="F10" s="9">
        <f>PRODUCT(D10:E10)</f>
        <v>1</v>
      </c>
      <c r="G10" s="9"/>
      <c r="I10" s="6"/>
      <c r="J10" s="6"/>
    </row>
    <row r="11" spans="1:10" ht="51" x14ac:dyDescent="0.2">
      <c r="A11" s="7">
        <v>2</v>
      </c>
      <c r="B11" s="10" t="s">
        <v>14</v>
      </c>
      <c r="C11" s="8" t="s">
        <v>71</v>
      </c>
      <c r="D11" s="9">
        <v>1</v>
      </c>
      <c r="E11" s="9"/>
      <c r="F11" s="9">
        <f t="shared" ref="F11:F13" si="0">PRODUCT(D11:E11)</f>
        <v>1</v>
      </c>
      <c r="G11" s="9"/>
    </row>
    <row r="12" spans="1:10" ht="25.5" x14ac:dyDescent="0.2">
      <c r="A12" s="7">
        <v>3</v>
      </c>
      <c r="B12" s="10" t="s">
        <v>35</v>
      </c>
      <c r="C12" s="8" t="s">
        <v>69</v>
      </c>
      <c r="D12" s="9">
        <v>1</v>
      </c>
      <c r="E12" s="9"/>
      <c r="F12" s="9">
        <f t="shared" si="0"/>
        <v>1</v>
      </c>
      <c r="G12" s="9"/>
    </row>
    <row r="13" spans="1:10" ht="42.75" customHeight="1" thickBot="1" x14ac:dyDescent="0.25">
      <c r="A13" s="13">
        <v>4</v>
      </c>
      <c r="B13" s="14" t="s">
        <v>36</v>
      </c>
      <c r="C13" s="23" t="s">
        <v>37</v>
      </c>
      <c r="D13" s="16">
        <v>1</v>
      </c>
      <c r="E13" s="16"/>
      <c r="F13" s="16">
        <f t="shared" si="0"/>
        <v>1</v>
      </c>
      <c r="G13" s="16"/>
    </row>
    <row r="14" spans="1:10" ht="18.75" customHeight="1" thickTop="1" x14ac:dyDescent="0.2">
      <c r="A14" s="17"/>
      <c r="B14" s="18" t="s">
        <v>17</v>
      </c>
      <c r="C14" s="19"/>
      <c r="D14" s="20"/>
      <c r="E14" s="20"/>
      <c r="F14" s="20">
        <f>SUM(F10:F13)</f>
        <v>4</v>
      </c>
      <c r="G14" s="20">
        <f>SUM(G10:G12)</f>
        <v>0</v>
      </c>
    </row>
    <row r="15" spans="1:10" ht="15.75" customHeight="1" x14ac:dyDescent="0.2">
      <c r="A15" s="4"/>
      <c r="B15" s="10" t="s">
        <v>18</v>
      </c>
      <c r="C15" s="11"/>
      <c r="D15" s="9"/>
      <c r="E15" s="9"/>
      <c r="F15" s="9"/>
      <c r="G15" s="21">
        <f>IMDIV(G14,F14)*1</f>
        <v>0</v>
      </c>
    </row>
  </sheetData>
  <pageMargins left="0.70866141732283472" right="0.70866141732283472" top="0.78740157480314965" bottom="0.78740157480314965" header="0.31496062992125984" footer="0.31496062992125984"/>
  <pageSetup paperSize="9" scale="56" orientation="portrait" r:id="rId1"/>
  <headerFooter>
    <oddHeader>&amp;LPříloha č. 6 - Check list -KPI</oddHeader>
    <oddFooter>&amp;Rstrana 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showGridLines="0" tabSelected="1" workbookViewId="0">
      <selection activeCell="C29" sqref="C29"/>
    </sheetView>
  </sheetViews>
  <sheetFormatPr defaultColWidth="9.140625" defaultRowHeight="12.75" x14ac:dyDescent="0.2"/>
  <cols>
    <col min="1" max="1" width="9.140625" style="2" customWidth="1"/>
    <col min="2" max="2" width="26.5703125" style="2" customWidth="1"/>
    <col min="3" max="3" width="63" style="2" customWidth="1"/>
    <col min="4" max="4" width="12.85546875" style="2" customWidth="1"/>
    <col min="5" max="5" width="14.5703125" style="2" customWidth="1"/>
    <col min="6" max="7" width="13.42578125" style="2" customWidth="1"/>
    <col min="8" max="16384" width="9.140625" style="2"/>
  </cols>
  <sheetData>
    <row r="1" spans="1:10" x14ac:dyDescent="0.2">
      <c r="A1" s="2" t="s">
        <v>46</v>
      </c>
    </row>
    <row r="3" spans="1:10" x14ac:dyDescent="0.2">
      <c r="A3" s="2" t="s">
        <v>0</v>
      </c>
      <c r="D3" s="2" t="s">
        <v>1</v>
      </c>
    </row>
    <row r="4" spans="1:10" x14ac:dyDescent="0.2">
      <c r="A4" s="2" t="s">
        <v>2</v>
      </c>
      <c r="D4" s="2" t="s">
        <v>3</v>
      </c>
    </row>
    <row r="5" spans="1:10" x14ac:dyDescent="0.2">
      <c r="A5" s="2" t="s">
        <v>4</v>
      </c>
    </row>
    <row r="7" spans="1:10" x14ac:dyDescent="0.2">
      <c r="A7" s="3" t="s">
        <v>81</v>
      </c>
      <c r="B7" s="3" t="s">
        <v>62</v>
      </c>
    </row>
    <row r="8" spans="1:10" x14ac:dyDescent="0.2">
      <c r="A8" s="3"/>
      <c r="B8" s="3"/>
    </row>
    <row r="9" spans="1:10" ht="38.25" x14ac:dyDescent="0.2">
      <c r="A9" s="4" t="s">
        <v>6</v>
      </c>
      <c r="B9" s="4" t="s">
        <v>7</v>
      </c>
      <c r="C9" s="4" t="s">
        <v>8</v>
      </c>
      <c r="D9" s="5" t="s">
        <v>9</v>
      </c>
      <c r="E9" s="5" t="s">
        <v>10</v>
      </c>
      <c r="F9" s="5" t="s">
        <v>11</v>
      </c>
      <c r="G9" s="5" t="s">
        <v>12</v>
      </c>
      <c r="I9" s="6"/>
      <c r="J9" s="6"/>
    </row>
    <row r="10" spans="1:10" ht="76.5" x14ac:dyDescent="0.2">
      <c r="A10" s="7">
        <v>1</v>
      </c>
      <c r="B10" s="7" t="s">
        <v>38</v>
      </c>
      <c r="C10" s="8" t="s">
        <v>72</v>
      </c>
      <c r="D10" s="9">
        <v>1</v>
      </c>
      <c r="E10" s="9"/>
      <c r="F10" s="9">
        <f>PRODUCT(D10:E10)</f>
        <v>1</v>
      </c>
      <c r="G10" s="9"/>
      <c r="I10" s="6"/>
      <c r="J10" s="6"/>
    </row>
    <row r="11" spans="1:10" ht="60.75" customHeight="1" thickBot="1" x14ac:dyDescent="0.25">
      <c r="A11" s="13">
        <v>2</v>
      </c>
      <c r="B11" s="13" t="s">
        <v>39</v>
      </c>
      <c r="C11" s="23" t="s">
        <v>40</v>
      </c>
      <c r="D11" s="16">
        <v>1</v>
      </c>
      <c r="E11" s="16"/>
      <c r="F11" s="16">
        <f>PRODUCT(D11:E11)</f>
        <v>1</v>
      </c>
      <c r="G11" s="16"/>
    </row>
    <row r="12" spans="1:10" ht="18.75" customHeight="1" thickTop="1" x14ac:dyDescent="0.2">
      <c r="A12" s="17"/>
      <c r="B12" s="18" t="s">
        <v>17</v>
      </c>
      <c r="C12" s="19"/>
      <c r="D12" s="20"/>
      <c r="E12" s="20"/>
      <c r="F12" s="20">
        <f>SUM(F10:F11)</f>
        <v>2</v>
      </c>
      <c r="G12" s="20">
        <f>SUM(G10:G11)</f>
        <v>0</v>
      </c>
    </row>
    <row r="13" spans="1:10" ht="16.5" customHeight="1" x14ac:dyDescent="0.2">
      <c r="A13" s="4"/>
      <c r="B13" s="10" t="s">
        <v>18</v>
      </c>
      <c r="C13" s="11"/>
      <c r="D13" s="9"/>
      <c r="E13" s="9"/>
      <c r="F13" s="9"/>
      <c r="G13" s="21">
        <f>IMDIV(G12,F12)*1</f>
        <v>0</v>
      </c>
    </row>
  </sheetData>
  <pageMargins left="0.70866141732283472" right="0.70866141732283472" top="0.78740157480314965" bottom="0.78740157480314965" header="0.31496062992125984" footer="0.31496062992125984"/>
  <pageSetup paperSize="9" scale="56" orientation="portrait" r:id="rId1"/>
  <headerFooter>
    <oddHeader>&amp;LPříloha č. 6 - Check list -KPI</oddHeader>
    <oddFooter>&amp;Rstrana 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33268611C811E4699BEA03D23D23A81" ma:contentTypeVersion="1" ma:contentTypeDescription="Vytvoří nový dokument" ma:contentTypeScope="" ma:versionID="643d22b6178821d6f3c52c5188dfdf99">
  <xsd:schema xmlns:xsd="http://www.w3.org/2001/XMLSchema" xmlns:xs="http://www.w3.org/2001/XMLSchema" xmlns:p="http://schemas.microsoft.com/office/2006/metadata/properties" xmlns:ns2="a7951faf-23fd-4a20-be1e-078bbe8d3a9a" targetNamespace="http://schemas.microsoft.com/office/2006/metadata/properties" ma:root="true" ma:fieldsID="0c2c2550e774d23d24efe502dfb120e4" ns2:_="">
    <xsd:import namespace="a7951faf-23fd-4a20-be1e-078bbe8d3a9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951faf-23fd-4a20-be1e-078bbe8d3a9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D192B5-1C2F-465A-A0CE-3CFC77AB4322}">
  <ds:schemaRefs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  <ds:schemaRef ds:uri="http://purl.org/dc/elements/1.1/"/>
    <ds:schemaRef ds:uri="http://schemas.openxmlformats.org/package/2006/metadata/core-properties"/>
    <ds:schemaRef ds:uri="a7951faf-23fd-4a20-be1e-078bbe8d3a9a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2BACF21-F997-4C4B-80C5-67A15EF8AB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487145-C0F5-4ACE-8130-69719E7F08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951faf-23fd-4a20-be1e-078bbe8d3a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6</vt:i4>
      </vt:variant>
    </vt:vector>
  </HeadingPairs>
  <TitlesOfParts>
    <vt:vector size="18" baseType="lpstr">
      <vt:lpstr>Check list KPI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Celkové_skóre_KPI_za....týden </vt:lpstr>
      <vt:lpstr>CKS_KPI_za měsíc....</vt:lpstr>
      <vt:lpstr>'2'!Oblast_tisku</vt:lpstr>
      <vt:lpstr>'3'!Oblast_tisku</vt:lpstr>
      <vt:lpstr>'4'!Oblast_tisku</vt:lpstr>
      <vt:lpstr>'5'!Oblast_tisku</vt:lpstr>
      <vt:lpstr>'Celkové_skóre_KPI_za....týden '!Oblast_tisku</vt:lpstr>
      <vt:lpstr>'CKS_KPI_za měsíc....'!Oblast_tisku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Šindelářová Petra, Mgr.</dc:creator>
  <cp:lastModifiedBy>Šindelářová Petra, Mgr.</cp:lastModifiedBy>
  <cp:lastPrinted>2023-05-31T09:04:03Z</cp:lastPrinted>
  <dcterms:created xsi:type="dcterms:W3CDTF">2013-07-22T12:12:52Z</dcterms:created>
  <dcterms:modified xsi:type="dcterms:W3CDTF">2025-06-10T03:27:54Z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0x010100133268611C811E4699BEA03D23D23A81</vt:lpwstr>
  </property>
</Properties>
</file>