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Veřejné zakázky\2024\14_IZ_Dodávka trakčních stožárů\01_Zadávací dokumentace\FINAL\FINAL K VYPSÁNÍ_1.11.2024\"/>
    </mc:Choice>
  </mc:AlternateContent>
  <bookViews>
    <workbookView xWindow="0" yWindow="0" windowWidth="23040" windowHeight="8670"/>
  </bookViews>
  <sheets>
    <sheet name="final" sheetId="2" r:id="rId1"/>
    <sheet name="List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2" l="1"/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4" i="2"/>
  <c r="G78" i="2" l="1"/>
  <c r="B5" i="2" l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</calcChain>
</file>

<file path=xl/sharedStrings.xml><?xml version="1.0" encoding="utf-8"?>
<sst xmlns="http://schemas.openxmlformats.org/spreadsheetml/2006/main" count="156" uniqueCount="81">
  <si>
    <t>HEB 10m/30kN L</t>
  </si>
  <si>
    <t>HEB 10m/30kN P</t>
  </si>
  <si>
    <t>HEB 10m/30kN L VO</t>
  </si>
  <si>
    <t>HEB 10m/30kN P VO</t>
  </si>
  <si>
    <t>HEB 9m/30kN L</t>
  </si>
  <si>
    <t>HEB 9m/30kN P</t>
  </si>
  <si>
    <t>HEB 9m/30kN L VO</t>
  </si>
  <si>
    <t>HEB 9m/30kN P VO</t>
  </si>
  <si>
    <t>HEB 10m/40kN Z L</t>
  </si>
  <si>
    <t>HEB 10m/40kN Z P</t>
  </si>
  <si>
    <t>HEB 10m/40kN Z L VO</t>
  </si>
  <si>
    <t>HEB 10m/40kN Z P VO</t>
  </si>
  <si>
    <t>B 10m/11kN</t>
  </si>
  <si>
    <t>B 10m/11kN VO</t>
  </si>
  <si>
    <t>B 10,5m/11kN</t>
  </si>
  <si>
    <t>B 10,5m/11kN VO</t>
  </si>
  <si>
    <t>C 10m/16kN</t>
  </si>
  <si>
    <t>C 10,5/16kN</t>
  </si>
  <si>
    <t>C 11m/16kN</t>
  </si>
  <si>
    <t>C 10m/16kN VO</t>
  </si>
  <si>
    <t xml:space="preserve">C 10,5/16kN VO </t>
  </si>
  <si>
    <t>C 11m/16kN VO</t>
  </si>
  <si>
    <t>D  9m/22kN</t>
  </si>
  <si>
    <t>D 10m/22kN</t>
  </si>
  <si>
    <t>D 10,5m/22kN</t>
  </si>
  <si>
    <t>D 11/22kN</t>
  </si>
  <si>
    <t xml:space="preserve">D 12/16,1kN </t>
  </si>
  <si>
    <t>D  9m/22kN VO</t>
  </si>
  <si>
    <t>D 10m/22kN VO</t>
  </si>
  <si>
    <t>D 10,5m/22kN VO</t>
  </si>
  <si>
    <t>D 11/22kN VO</t>
  </si>
  <si>
    <t>D 11/30kN VO</t>
  </si>
  <si>
    <t>D 12/16,1kN  VO</t>
  </si>
  <si>
    <t>D 12,5/25Kn VO</t>
  </si>
  <si>
    <t>D 12,5/25kN VO</t>
  </si>
  <si>
    <t>Dp 8,5/22kn</t>
  </si>
  <si>
    <t>Dp 8,5/22kn VO</t>
  </si>
  <si>
    <t>E 10m/26kN</t>
  </si>
  <si>
    <t>E 10,5m/26kN</t>
  </si>
  <si>
    <t>E 11m/26kN</t>
  </si>
  <si>
    <t>E 10m/26kN VO</t>
  </si>
  <si>
    <t>E 10,5m/26kN VO</t>
  </si>
  <si>
    <t>E 11m/26kN VO</t>
  </si>
  <si>
    <t>F 10/30kN</t>
  </si>
  <si>
    <t>F11/30kN</t>
  </si>
  <si>
    <t>Fp 8,5/30k</t>
  </si>
  <si>
    <t>F 10/30kN VO</t>
  </si>
  <si>
    <t>F11/30kN VO</t>
  </si>
  <si>
    <t>Fp 8,5/30k VO</t>
  </si>
  <si>
    <t>G 10m/40kN</t>
  </si>
  <si>
    <t>G 10m/40kN VO</t>
  </si>
  <si>
    <t>OSMIBOKÝ ITSK 8,5/25</t>
  </si>
  <si>
    <t>OSMIBOKÝ ITSK 8,5/22</t>
  </si>
  <si>
    <t>PT 18/1000/178</t>
  </si>
  <si>
    <t>PT 22/1000/178</t>
  </si>
  <si>
    <t>PT 18/1200/245</t>
  </si>
  <si>
    <t>PT 22/1200/245</t>
  </si>
  <si>
    <t xml:space="preserve">D 12,5/25Kn VO  </t>
  </si>
  <si>
    <t>OSMIBOKÝ JTSK 11/20 kN</t>
  </si>
  <si>
    <t>OSMIBOKÝ JTSK 10,5/50 kN</t>
  </si>
  <si>
    <t>OSMIBOKÝ JTSK 10,5/40 kN</t>
  </si>
  <si>
    <t>OSMIBOKÝ JTSK 10,5/32 kN</t>
  </si>
  <si>
    <t>OSMIBOKÝ JTSK 10,5/24 kN</t>
  </si>
  <si>
    <t>OSMIBOKÝ JTSK 10,5/16 kN</t>
  </si>
  <si>
    <t>OSMIBOKÝ JTSK9,5/20 kN</t>
  </si>
  <si>
    <t>OSMIBOKÝ JTSK 8,5/40</t>
  </si>
  <si>
    <t>OSMIBOKÝ JTSK 8,5/32</t>
  </si>
  <si>
    <t xml:space="preserve">C 12/11,7kN VO  </t>
  </si>
  <si>
    <t xml:space="preserve">C 12/11,7kN    </t>
  </si>
  <si>
    <t>G 12/40kN</t>
  </si>
  <si>
    <t>G 12/40kN VO</t>
  </si>
  <si>
    <t>PČ</t>
  </si>
  <si>
    <t>Typ stožáru</t>
  </si>
  <si>
    <t xml:space="preserve">Trn </t>
  </si>
  <si>
    <t>Cena celkem v Kč bez DPH - hodnotící kritérium</t>
  </si>
  <si>
    <t>Příloha č.2  - Cenová nabídka</t>
  </si>
  <si>
    <t>jednotka</t>
  </si>
  <si>
    <t>ks</t>
  </si>
  <si>
    <t xml:space="preserve">Cena v Kč
bez DPH
</t>
  </si>
  <si>
    <t>Celková 
cena v Kč
bez DPH</t>
  </si>
  <si>
    <t>předpokládaný 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</si>
</sst>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Kč&quot;;[Red]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justify" vertical="center"/>
    </xf>
    <xf numFmtId="0" fontId="0" fillId="0" borderId="1" xfId="0" applyFill="1" applyBorder="1"/>
    <xf numFmtId="0" fontId="4" fillId="0" borderId="1" xfId="1" applyFont="1" applyFill="1" applyBorder="1" applyAlignment="1">
      <alignment horizontal="justify" vertic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2" borderId="3" xfId="0" applyFont="1" applyFill="1" applyBorder="1"/>
    <xf numFmtId="0" fontId="1" fillId="0" borderId="7" xfId="0" applyFont="1" applyBorder="1" applyAlignment="1">
      <alignment horizontal="center"/>
    </xf>
    <xf numFmtId="0" fontId="4" fillId="0" borderId="8" xfId="1" applyFont="1" applyBorder="1" applyAlignment="1">
      <alignment horizontal="justify" vertical="center"/>
    </xf>
    <xf numFmtId="0" fontId="6" fillId="3" borderId="9" xfId="0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0" borderId="0" xfId="0" applyFont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10" fillId="3" borderId="10" xfId="1" applyFont="1" applyFill="1" applyBorder="1" applyAlignment="1">
      <alignment horizontal="center" vertical="center"/>
    </xf>
    <xf numFmtId="0" fontId="1" fillId="0" borderId="12" xfId="0" applyFont="1" applyBorder="1"/>
    <xf numFmtId="0" fontId="9" fillId="0" borderId="4" xfId="0" applyFont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0" fillId="3" borderId="10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0" borderId="0" xfId="0" applyFont="1" applyBorder="1"/>
    <xf numFmtId="166" fontId="1" fillId="0" borderId="14" xfId="0" applyNumberFormat="1" applyFont="1" applyBorder="1"/>
    <xf numFmtId="166" fontId="1" fillId="2" borderId="3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7620</xdr:rowOff>
    </xdr:from>
    <xdr:to>
      <xdr:col>2</xdr:col>
      <xdr:colOff>1767841</xdr:colOff>
      <xdr:row>1</xdr:row>
      <xdr:rowOff>7620</xdr:rowOff>
    </xdr:to>
    <xdr:pic>
      <xdr:nvPicPr>
        <xdr:cNvPr id="4" name="Obrázek 3" descr="Plzen_PMDP_B_RGB_negativ-0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7620"/>
          <a:ext cx="2377440" cy="441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133794</xdr:colOff>
      <xdr:row>28</xdr:row>
      <xdr:rowOff>141653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5760"/>
          <a:ext cx="3181794" cy="4896533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</xdr:colOff>
      <xdr:row>2</xdr:row>
      <xdr:rowOff>76200</xdr:rowOff>
    </xdr:from>
    <xdr:to>
      <xdr:col>10</xdr:col>
      <xdr:colOff>556675</xdr:colOff>
      <xdr:row>28</xdr:row>
      <xdr:rowOff>160695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0460" y="441960"/>
          <a:ext cx="2972215" cy="48393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476742</xdr:colOff>
      <xdr:row>64</xdr:row>
      <xdr:rowOff>153315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303520"/>
          <a:ext cx="3524742" cy="655411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12</xdr:col>
      <xdr:colOff>333847</xdr:colOff>
      <xdr:row>60</xdr:row>
      <xdr:rowOff>34856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67200" y="6949440"/>
          <a:ext cx="3381847" cy="4058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78"/>
  <sheetViews>
    <sheetView tabSelected="1" view="pageBreakPreview" topLeftCell="A16" zoomScale="60" zoomScaleNormal="100" workbookViewId="0">
      <selection activeCell="T31" sqref="T31"/>
    </sheetView>
  </sheetViews>
  <sheetFormatPr defaultColWidth="8.85546875" defaultRowHeight="12.75" x14ac:dyDescent="0.2"/>
  <cols>
    <col min="1" max="1" width="2" style="1" customWidth="1"/>
    <col min="2" max="2" width="8.85546875" style="1"/>
    <col min="3" max="3" width="40.5703125" style="1" customWidth="1"/>
    <col min="4" max="4" width="7" style="1" customWidth="1"/>
    <col min="5" max="5" width="12.7109375" style="1" customWidth="1"/>
    <col min="6" max="6" width="14.140625" style="1" customWidth="1"/>
    <col min="7" max="7" width="16.85546875" style="1" customWidth="1"/>
    <col min="8" max="16384" width="8.85546875" style="1"/>
  </cols>
  <sheetData>
    <row r="1" spans="2:7" ht="34.9" customHeight="1" x14ac:dyDescent="0.2">
      <c r="B1" s="22"/>
      <c r="C1" s="22"/>
      <c r="D1" s="14"/>
      <c r="E1" s="14"/>
    </row>
    <row r="2" spans="2:7" ht="26.45" customHeight="1" thickBot="1" x14ac:dyDescent="0.25">
      <c r="B2" s="19" t="s">
        <v>75</v>
      </c>
      <c r="C2" s="19"/>
      <c r="D2" s="15"/>
      <c r="E2" s="15"/>
    </row>
    <row r="3" spans="2:7" ht="39" thickBot="1" x14ac:dyDescent="0.25">
      <c r="B3" s="11" t="s">
        <v>71</v>
      </c>
      <c r="C3" s="12" t="s">
        <v>72</v>
      </c>
      <c r="D3" s="17" t="s">
        <v>76</v>
      </c>
      <c r="E3" s="23" t="s">
        <v>80</v>
      </c>
      <c r="F3" s="13" t="s">
        <v>78</v>
      </c>
      <c r="G3" s="24" t="s">
        <v>79</v>
      </c>
    </row>
    <row r="4" spans="2:7" ht="13.5" thickTop="1" x14ac:dyDescent="0.2">
      <c r="B4" s="9">
        <v>1</v>
      </c>
      <c r="C4" s="10" t="s">
        <v>0</v>
      </c>
      <c r="D4" s="10" t="s">
        <v>77</v>
      </c>
      <c r="E4" s="10">
        <v>2</v>
      </c>
      <c r="F4" s="25"/>
      <c r="G4" s="26">
        <f>E4*F4</f>
        <v>0</v>
      </c>
    </row>
    <row r="5" spans="2:7" x14ac:dyDescent="0.2">
      <c r="B5" s="7">
        <f>B4+1</f>
        <v>2</v>
      </c>
      <c r="C5" s="3" t="s">
        <v>1</v>
      </c>
      <c r="D5" s="10" t="s">
        <v>77</v>
      </c>
      <c r="E5" s="10">
        <v>2</v>
      </c>
      <c r="F5" s="18"/>
      <c r="G5" s="26">
        <f t="shared" ref="G5:G68" si="0">E5*F5</f>
        <v>0</v>
      </c>
    </row>
    <row r="6" spans="2:7" x14ac:dyDescent="0.2">
      <c r="B6" s="7">
        <f t="shared" ref="B6:B69" si="1">B5+1</f>
        <v>3</v>
      </c>
      <c r="C6" s="3" t="s">
        <v>2</v>
      </c>
      <c r="D6" s="10" t="s">
        <v>77</v>
      </c>
      <c r="E6" s="10">
        <v>1</v>
      </c>
      <c r="F6" s="18"/>
      <c r="G6" s="26">
        <f t="shared" si="0"/>
        <v>0</v>
      </c>
    </row>
    <row r="7" spans="2:7" x14ac:dyDescent="0.2">
      <c r="B7" s="7">
        <f t="shared" si="1"/>
        <v>4</v>
      </c>
      <c r="C7" s="3" t="s">
        <v>3</v>
      </c>
      <c r="D7" s="10" t="s">
        <v>77</v>
      </c>
      <c r="E7" s="10">
        <v>1</v>
      </c>
      <c r="F7" s="18"/>
      <c r="G7" s="26">
        <f t="shared" si="0"/>
        <v>0</v>
      </c>
    </row>
    <row r="8" spans="2:7" x14ac:dyDescent="0.2">
      <c r="B8" s="7">
        <f t="shared" si="1"/>
        <v>5</v>
      </c>
      <c r="C8" s="3" t="s">
        <v>4</v>
      </c>
      <c r="D8" s="10" t="s">
        <v>77</v>
      </c>
      <c r="E8" s="10">
        <v>1</v>
      </c>
      <c r="F8" s="18"/>
      <c r="G8" s="26">
        <f t="shared" si="0"/>
        <v>0</v>
      </c>
    </row>
    <row r="9" spans="2:7" x14ac:dyDescent="0.2">
      <c r="B9" s="7">
        <f t="shared" si="1"/>
        <v>6</v>
      </c>
      <c r="C9" s="3" t="s">
        <v>5</v>
      </c>
      <c r="D9" s="10" t="s">
        <v>77</v>
      </c>
      <c r="E9" s="10">
        <v>1</v>
      </c>
      <c r="F9" s="18"/>
      <c r="G9" s="26">
        <f t="shared" si="0"/>
        <v>0</v>
      </c>
    </row>
    <row r="10" spans="2:7" x14ac:dyDescent="0.2">
      <c r="B10" s="7">
        <f t="shared" si="1"/>
        <v>7</v>
      </c>
      <c r="C10" s="3" t="s">
        <v>6</v>
      </c>
      <c r="D10" s="10" t="s">
        <v>77</v>
      </c>
      <c r="E10" s="10">
        <v>1</v>
      </c>
      <c r="F10" s="18"/>
      <c r="G10" s="26">
        <f t="shared" si="0"/>
        <v>0</v>
      </c>
    </row>
    <row r="11" spans="2:7" x14ac:dyDescent="0.2">
      <c r="B11" s="7">
        <f t="shared" si="1"/>
        <v>8</v>
      </c>
      <c r="C11" s="3" t="s">
        <v>7</v>
      </c>
      <c r="D11" s="10" t="s">
        <v>77</v>
      </c>
      <c r="E11" s="10">
        <v>1</v>
      </c>
      <c r="F11" s="18"/>
      <c r="G11" s="26">
        <f t="shared" si="0"/>
        <v>0</v>
      </c>
    </row>
    <row r="12" spans="2:7" x14ac:dyDescent="0.2">
      <c r="B12" s="7">
        <f t="shared" si="1"/>
        <v>9</v>
      </c>
      <c r="C12" s="3" t="s">
        <v>8</v>
      </c>
      <c r="D12" s="10" t="s">
        <v>77</v>
      </c>
      <c r="E12" s="10">
        <v>1</v>
      </c>
      <c r="F12" s="18"/>
      <c r="G12" s="26">
        <f t="shared" si="0"/>
        <v>0</v>
      </c>
    </row>
    <row r="13" spans="2:7" x14ac:dyDescent="0.2">
      <c r="B13" s="7">
        <f t="shared" si="1"/>
        <v>10</v>
      </c>
      <c r="C13" s="3" t="s">
        <v>9</v>
      </c>
      <c r="D13" s="10" t="s">
        <v>77</v>
      </c>
      <c r="E13" s="10">
        <v>1</v>
      </c>
      <c r="F13" s="18"/>
      <c r="G13" s="26">
        <f t="shared" si="0"/>
        <v>0</v>
      </c>
    </row>
    <row r="14" spans="2:7" x14ac:dyDescent="0.2">
      <c r="B14" s="7">
        <f t="shared" si="1"/>
        <v>11</v>
      </c>
      <c r="C14" s="3" t="s">
        <v>10</v>
      </c>
      <c r="D14" s="10" t="s">
        <v>77</v>
      </c>
      <c r="E14" s="10">
        <v>1</v>
      </c>
      <c r="F14" s="18"/>
      <c r="G14" s="26">
        <f t="shared" si="0"/>
        <v>0</v>
      </c>
    </row>
    <row r="15" spans="2:7" x14ac:dyDescent="0.2">
      <c r="B15" s="7">
        <f t="shared" si="1"/>
        <v>12</v>
      </c>
      <c r="C15" s="3" t="s">
        <v>11</v>
      </c>
      <c r="D15" s="10" t="s">
        <v>77</v>
      </c>
      <c r="E15" s="10">
        <v>1</v>
      </c>
      <c r="F15" s="18"/>
      <c r="G15" s="26">
        <f t="shared" si="0"/>
        <v>0</v>
      </c>
    </row>
    <row r="16" spans="2:7" x14ac:dyDescent="0.2">
      <c r="B16" s="7">
        <f t="shared" si="1"/>
        <v>13</v>
      </c>
      <c r="C16" s="3" t="s">
        <v>12</v>
      </c>
      <c r="D16" s="10" t="s">
        <v>77</v>
      </c>
      <c r="E16" s="10">
        <v>1</v>
      </c>
      <c r="F16" s="18"/>
      <c r="G16" s="26">
        <f t="shared" si="0"/>
        <v>0</v>
      </c>
    </row>
    <row r="17" spans="2:7" x14ac:dyDescent="0.2">
      <c r="B17" s="7">
        <f t="shared" si="1"/>
        <v>14</v>
      </c>
      <c r="C17" s="3" t="s">
        <v>13</v>
      </c>
      <c r="D17" s="10" t="s">
        <v>77</v>
      </c>
      <c r="E17" s="10">
        <v>1</v>
      </c>
      <c r="F17" s="18"/>
      <c r="G17" s="26">
        <f t="shared" si="0"/>
        <v>0</v>
      </c>
    </row>
    <row r="18" spans="2:7" x14ac:dyDescent="0.2">
      <c r="B18" s="7">
        <f t="shared" si="1"/>
        <v>15</v>
      </c>
      <c r="C18" s="3" t="s">
        <v>14</v>
      </c>
      <c r="D18" s="10" t="s">
        <v>77</v>
      </c>
      <c r="E18" s="10">
        <v>1</v>
      </c>
      <c r="F18" s="18"/>
      <c r="G18" s="26">
        <f t="shared" si="0"/>
        <v>0</v>
      </c>
    </row>
    <row r="19" spans="2:7" x14ac:dyDescent="0.2">
      <c r="B19" s="7">
        <f t="shared" si="1"/>
        <v>16</v>
      </c>
      <c r="C19" s="3" t="s">
        <v>15</v>
      </c>
      <c r="D19" s="10" t="s">
        <v>77</v>
      </c>
      <c r="E19" s="10">
        <v>1</v>
      </c>
      <c r="F19" s="18"/>
      <c r="G19" s="26">
        <f t="shared" si="0"/>
        <v>0</v>
      </c>
    </row>
    <row r="20" spans="2:7" x14ac:dyDescent="0.2">
      <c r="B20" s="7">
        <f t="shared" si="1"/>
        <v>17</v>
      </c>
      <c r="C20" s="3" t="s">
        <v>16</v>
      </c>
      <c r="D20" s="10" t="s">
        <v>77</v>
      </c>
      <c r="E20" s="10">
        <v>1</v>
      </c>
      <c r="F20" s="18"/>
      <c r="G20" s="26">
        <f t="shared" si="0"/>
        <v>0</v>
      </c>
    </row>
    <row r="21" spans="2:7" x14ac:dyDescent="0.2">
      <c r="B21" s="7">
        <f t="shared" si="1"/>
        <v>18</v>
      </c>
      <c r="C21" s="3" t="s">
        <v>17</v>
      </c>
      <c r="D21" s="10" t="s">
        <v>77</v>
      </c>
      <c r="E21" s="10">
        <v>1</v>
      </c>
      <c r="F21" s="18"/>
      <c r="G21" s="26">
        <f t="shared" si="0"/>
        <v>0</v>
      </c>
    </row>
    <row r="22" spans="2:7" x14ac:dyDescent="0.2">
      <c r="B22" s="7">
        <f t="shared" si="1"/>
        <v>19</v>
      </c>
      <c r="C22" s="3" t="s">
        <v>18</v>
      </c>
      <c r="D22" s="10" t="s">
        <v>77</v>
      </c>
      <c r="E22" s="10">
        <v>1</v>
      </c>
      <c r="F22" s="18"/>
      <c r="G22" s="26">
        <f t="shared" si="0"/>
        <v>0</v>
      </c>
    </row>
    <row r="23" spans="2:7" ht="15" x14ac:dyDescent="0.25">
      <c r="B23" s="7">
        <f t="shared" si="1"/>
        <v>20</v>
      </c>
      <c r="C23" s="4" t="s">
        <v>68</v>
      </c>
      <c r="D23" s="10" t="s">
        <v>77</v>
      </c>
      <c r="E23" s="10">
        <v>1</v>
      </c>
      <c r="F23" s="18"/>
      <c r="G23" s="26">
        <f t="shared" si="0"/>
        <v>0</v>
      </c>
    </row>
    <row r="24" spans="2:7" x14ac:dyDescent="0.2">
      <c r="B24" s="7">
        <f t="shared" si="1"/>
        <v>21</v>
      </c>
      <c r="C24" s="5" t="s">
        <v>19</v>
      </c>
      <c r="D24" s="10" t="s">
        <v>77</v>
      </c>
      <c r="E24" s="10">
        <v>51</v>
      </c>
      <c r="F24" s="18"/>
      <c r="G24" s="26">
        <f t="shared" si="0"/>
        <v>0</v>
      </c>
    </row>
    <row r="25" spans="2:7" x14ac:dyDescent="0.2">
      <c r="B25" s="7">
        <f t="shared" si="1"/>
        <v>22</v>
      </c>
      <c r="C25" s="5" t="s">
        <v>20</v>
      </c>
      <c r="D25" s="10" t="s">
        <v>77</v>
      </c>
      <c r="E25" s="10">
        <v>1</v>
      </c>
      <c r="F25" s="18"/>
      <c r="G25" s="26">
        <f t="shared" si="0"/>
        <v>0</v>
      </c>
    </row>
    <row r="26" spans="2:7" x14ac:dyDescent="0.2">
      <c r="B26" s="7">
        <f t="shared" si="1"/>
        <v>23</v>
      </c>
      <c r="C26" s="5" t="s">
        <v>21</v>
      </c>
      <c r="D26" s="10" t="s">
        <v>77</v>
      </c>
      <c r="E26" s="10">
        <v>2</v>
      </c>
      <c r="F26" s="18"/>
      <c r="G26" s="26">
        <f t="shared" si="0"/>
        <v>0</v>
      </c>
    </row>
    <row r="27" spans="2:7" ht="15" x14ac:dyDescent="0.25">
      <c r="B27" s="7">
        <f t="shared" si="1"/>
        <v>24</v>
      </c>
      <c r="C27" s="4" t="s">
        <v>67</v>
      </c>
      <c r="D27" s="10" t="s">
        <v>77</v>
      </c>
      <c r="E27" s="10">
        <v>1</v>
      </c>
      <c r="F27" s="18"/>
      <c r="G27" s="26">
        <f t="shared" si="0"/>
        <v>0</v>
      </c>
    </row>
    <row r="28" spans="2:7" x14ac:dyDescent="0.2">
      <c r="B28" s="7">
        <f t="shared" si="1"/>
        <v>25</v>
      </c>
      <c r="C28" s="3" t="s">
        <v>22</v>
      </c>
      <c r="D28" s="10" t="s">
        <v>77</v>
      </c>
      <c r="E28" s="10">
        <v>1</v>
      </c>
      <c r="F28" s="18"/>
      <c r="G28" s="26">
        <f t="shared" si="0"/>
        <v>0</v>
      </c>
    </row>
    <row r="29" spans="2:7" x14ac:dyDescent="0.2">
      <c r="B29" s="7">
        <f t="shared" si="1"/>
        <v>26</v>
      </c>
      <c r="C29" s="3" t="s">
        <v>23</v>
      </c>
      <c r="D29" s="10" t="s">
        <v>77</v>
      </c>
      <c r="E29" s="10">
        <v>1</v>
      </c>
      <c r="F29" s="18"/>
      <c r="G29" s="26">
        <f t="shared" si="0"/>
        <v>0</v>
      </c>
    </row>
    <row r="30" spans="2:7" x14ac:dyDescent="0.2">
      <c r="B30" s="7">
        <f t="shared" si="1"/>
        <v>27</v>
      </c>
      <c r="C30" s="3" t="s">
        <v>24</v>
      </c>
      <c r="D30" s="10" t="s">
        <v>77</v>
      </c>
      <c r="E30" s="10">
        <v>1</v>
      </c>
      <c r="F30" s="18"/>
      <c r="G30" s="26">
        <f t="shared" si="0"/>
        <v>0</v>
      </c>
    </row>
    <row r="31" spans="2:7" x14ac:dyDescent="0.2">
      <c r="B31" s="7">
        <f t="shared" si="1"/>
        <v>28</v>
      </c>
      <c r="C31" s="3" t="s">
        <v>25</v>
      </c>
      <c r="D31" s="10" t="s">
        <v>77</v>
      </c>
      <c r="E31" s="10">
        <v>11</v>
      </c>
      <c r="F31" s="18"/>
      <c r="G31" s="26">
        <f t="shared" si="0"/>
        <v>0</v>
      </c>
    </row>
    <row r="32" spans="2:7" ht="15" x14ac:dyDescent="0.25">
      <c r="B32" s="7">
        <f t="shared" si="1"/>
        <v>29</v>
      </c>
      <c r="C32" s="6" t="s">
        <v>26</v>
      </c>
      <c r="D32" s="10" t="s">
        <v>77</v>
      </c>
      <c r="E32" s="10">
        <v>1</v>
      </c>
      <c r="F32" s="18"/>
      <c r="G32" s="26">
        <f t="shared" si="0"/>
        <v>0</v>
      </c>
    </row>
    <row r="33" spans="2:7" ht="15" x14ac:dyDescent="0.25">
      <c r="B33" s="7">
        <f t="shared" si="1"/>
        <v>30</v>
      </c>
      <c r="C33" s="4" t="s">
        <v>57</v>
      </c>
      <c r="D33" s="10" t="s">
        <v>77</v>
      </c>
      <c r="E33" s="10">
        <v>1</v>
      </c>
      <c r="F33" s="18"/>
      <c r="G33" s="26">
        <f t="shared" si="0"/>
        <v>0</v>
      </c>
    </row>
    <row r="34" spans="2:7" ht="15" x14ac:dyDescent="0.25">
      <c r="B34" s="7">
        <f t="shared" si="1"/>
        <v>31</v>
      </c>
      <c r="C34" s="6" t="s">
        <v>26</v>
      </c>
      <c r="D34" s="10" t="s">
        <v>77</v>
      </c>
      <c r="E34" s="10">
        <v>1</v>
      </c>
      <c r="F34" s="18"/>
      <c r="G34" s="26">
        <f t="shared" si="0"/>
        <v>0</v>
      </c>
    </row>
    <row r="35" spans="2:7" x14ac:dyDescent="0.2">
      <c r="B35" s="7">
        <f t="shared" si="1"/>
        <v>32</v>
      </c>
      <c r="C35" s="3" t="s">
        <v>27</v>
      </c>
      <c r="D35" s="10" t="s">
        <v>77</v>
      </c>
      <c r="E35" s="10">
        <v>1</v>
      </c>
      <c r="F35" s="18"/>
      <c r="G35" s="26">
        <f t="shared" si="0"/>
        <v>0</v>
      </c>
    </row>
    <row r="36" spans="2:7" x14ac:dyDescent="0.2">
      <c r="B36" s="7">
        <f t="shared" si="1"/>
        <v>33</v>
      </c>
      <c r="C36" s="3" t="s">
        <v>28</v>
      </c>
      <c r="D36" s="10" t="s">
        <v>77</v>
      </c>
      <c r="E36" s="10">
        <v>17</v>
      </c>
      <c r="F36" s="18"/>
      <c r="G36" s="26">
        <f t="shared" si="0"/>
        <v>0</v>
      </c>
    </row>
    <row r="37" spans="2:7" x14ac:dyDescent="0.2">
      <c r="B37" s="7">
        <f t="shared" si="1"/>
        <v>34</v>
      </c>
      <c r="C37" s="3" t="s">
        <v>29</v>
      </c>
      <c r="D37" s="10" t="s">
        <v>77</v>
      </c>
      <c r="E37" s="10">
        <v>1</v>
      </c>
      <c r="F37" s="18"/>
      <c r="G37" s="26">
        <f t="shared" si="0"/>
        <v>0</v>
      </c>
    </row>
    <row r="38" spans="2:7" x14ac:dyDescent="0.2">
      <c r="B38" s="7">
        <f t="shared" si="1"/>
        <v>35</v>
      </c>
      <c r="C38" s="3" t="s">
        <v>30</v>
      </c>
      <c r="D38" s="10" t="s">
        <v>77</v>
      </c>
      <c r="E38" s="10">
        <v>1</v>
      </c>
      <c r="F38" s="18"/>
      <c r="G38" s="26">
        <f t="shared" si="0"/>
        <v>0</v>
      </c>
    </row>
    <row r="39" spans="2:7" x14ac:dyDescent="0.2">
      <c r="B39" s="7">
        <f t="shared" si="1"/>
        <v>36</v>
      </c>
      <c r="C39" s="3" t="s">
        <v>31</v>
      </c>
      <c r="D39" s="10" t="s">
        <v>77</v>
      </c>
      <c r="E39" s="10">
        <v>1</v>
      </c>
      <c r="F39" s="18"/>
      <c r="G39" s="26">
        <f t="shared" si="0"/>
        <v>0</v>
      </c>
    </row>
    <row r="40" spans="2:7" ht="15" x14ac:dyDescent="0.25">
      <c r="B40" s="7">
        <f t="shared" si="1"/>
        <v>37</v>
      </c>
      <c r="C40" s="6" t="s">
        <v>32</v>
      </c>
      <c r="D40" s="10" t="s">
        <v>77</v>
      </c>
      <c r="E40" s="10">
        <v>1</v>
      </c>
      <c r="F40" s="18"/>
      <c r="G40" s="26">
        <f t="shared" si="0"/>
        <v>0</v>
      </c>
    </row>
    <row r="41" spans="2:7" ht="15" x14ac:dyDescent="0.25">
      <c r="B41" s="7">
        <f t="shared" si="1"/>
        <v>38</v>
      </c>
      <c r="C41" s="6" t="s">
        <v>33</v>
      </c>
      <c r="D41" s="10" t="s">
        <v>77</v>
      </c>
      <c r="E41" s="10">
        <v>1</v>
      </c>
      <c r="F41" s="18"/>
      <c r="G41" s="26">
        <f t="shared" si="0"/>
        <v>0</v>
      </c>
    </row>
    <row r="42" spans="2:7" ht="15" x14ac:dyDescent="0.25">
      <c r="B42" s="7">
        <f t="shared" si="1"/>
        <v>39</v>
      </c>
      <c r="C42" s="6" t="s">
        <v>32</v>
      </c>
      <c r="D42" s="10" t="s">
        <v>77</v>
      </c>
      <c r="E42" s="10">
        <v>1</v>
      </c>
      <c r="F42" s="18"/>
      <c r="G42" s="26">
        <f t="shared" si="0"/>
        <v>0</v>
      </c>
    </row>
    <row r="43" spans="2:7" ht="15" x14ac:dyDescent="0.25">
      <c r="B43" s="7">
        <f t="shared" si="1"/>
        <v>40</v>
      </c>
      <c r="C43" s="6" t="s">
        <v>34</v>
      </c>
      <c r="D43" s="10" t="s">
        <v>77</v>
      </c>
      <c r="E43" s="10">
        <v>1</v>
      </c>
      <c r="F43" s="18"/>
      <c r="G43" s="26">
        <f t="shared" si="0"/>
        <v>0</v>
      </c>
    </row>
    <row r="44" spans="2:7" ht="15" x14ac:dyDescent="0.25">
      <c r="B44" s="7">
        <f t="shared" si="1"/>
        <v>41</v>
      </c>
      <c r="C44" s="6" t="s">
        <v>35</v>
      </c>
      <c r="D44" s="10" t="s">
        <v>77</v>
      </c>
      <c r="E44" s="10">
        <v>1</v>
      </c>
      <c r="F44" s="18"/>
      <c r="G44" s="26">
        <f t="shared" si="0"/>
        <v>0</v>
      </c>
    </row>
    <row r="45" spans="2:7" ht="15" x14ac:dyDescent="0.25">
      <c r="B45" s="7">
        <f t="shared" si="1"/>
        <v>42</v>
      </c>
      <c r="C45" s="6" t="s">
        <v>36</v>
      </c>
      <c r="D45" s="10" t="s">
        <v>77</v>
      </c>
      <c r="E45" s="10">
        <v>1</v>
      </c>
      <c r="F45" s="18"/>
      <c r="G45" s="26">
        <f t="shared" si="0"/>
        <v>0</v>
      </c>
    </row>
    <row r="46" spans="2:7" x14ac:dyDescent="0.2">
      <c r="B46" s="7">
        <f t="shared" si="1"/>
        <v>43</v>
      </c>
      <c r="C46" s="3" t="s">
        <v>37</v>
      </c>
      <c r="D46" s="10" t="s">
        <v>77</v>
      </c>
      <c r="E46" s="10">
        <v>1</v>
      </c>
      <c r="F46" s="18"/>
      <c r="G46" s="26">
        <f t="shared" si="0"/>
        <v>0</v>
      </c>
    </row>
    <row r="47" spans="2:7" x14ac:dyDescent="0.2">
      <c r="B47" s="7">
        <f t="shared" si="1"/>
        <v>44</v>
      </c>
      <c r="C47" s="3" t="s">
        <v>38</v>
      </c>
      <c r="D47" s="10" t="s">
        <v>77</v>
      </c>
      <c r="E47" s="10">
        <v>1</v>
      </c>
      <c r="F47" s="18"/>
      <c r="G47" s="26">
        <f t="shared" si="0"/>
        <v>0</v>
      </c>
    </row>
    <row r="48" spans="2:7" x14ac:dyDescent="0.2">
      <c r="B48" s="7">
        <f t="shared" si="1"/>
        <v>45</v>
      </c>
      <c r="C48" s="3" t="s">
        <v>39</v>
      </c>
      <c r="D48" s="10" t="s">
        <v>77</v>
      </c>
      <c r="E48" s="10">
        <v>1</v>
      </c>
      <c r="F48" s="18"/>
      <c r="G48" s="26">
        <f t="shared" si="0"/>
        <v>0</v>
      </c>
    </row>
    <row r="49" spans="2:7" x14ac:dyDescent="0.2">
      <c r="B49" s="7">
        <f t="shared" si="1"/>
        <v>46</v>
      </c>
      <c r="C49" s="3" t="s">
        <v>40</v>
      </c>
      <c r="D49" s="10" t="s">
        <v>77</v>
      </c>
      <c r="E49" s="10">
        <v>1</v>
      </c>
      <c r="F49" s="18"/>
      <c r="G49" s="26">
        <f t="shared" si="0"/>
        <v>0</v>
      </c>
    </row>
    <row r="50" spans="2:7" x14ac:dyDescent="0.2">
      <c r="B50" s="7">
        <f t="shared" si="1"/>
        <v>47</v>
      </c>
      <c r="C50" s="3" t="s">
        <v>41</v>
      </c>
      <c r="D50" s="10" t="s">
        <v>77</v>
      </c>
      <c r="E50" s="10">
        <v>1</v>
      </c>
      <c r="F50" s="18"/>
      <c r="G50" s="26">
        <f t="shared" si="0"/>
        <v>0</v>
      </c>
    </row>
    <row r="51" spans="2:7" x14ac:dyDescent="0.2">
      <c r="B51" s="7">
        <f t="shared" si="1"/>
        <v>48</v>
      </c>
      <c r="C51" s="3" t="s">
        <v>42</v>
      </c>
      <c r="D51" s="10" t="s">
        <v>77</v>
      </c>
      <c r="E51" s="10">
        <v>1</v>
      </c>
      <c r="F51" s="18"/>
      <c r="G51" s="26">
        <f t="shared" si="0"/>
        <v>0</v>
      </c>
    </row>
    <row r="52" spans="2:7" ht="15" x14ac:dyDescent="0.25">
      <c r="B52" s="7">
        <f t="shared" si="1"/>
        <v>49</v>
      </c>
      <c r="C52" s="6" t="s">
        <v>43</v>
      </c>
      <c r="D52" s="10" t="s">
        <v>77</v>
      </c>
      <c r="E52" s="10">
        <v>1</v>
      </c>
      <c r="F52" s="18"/>
      <c r="G52" s="26">
        <f t="shared" si="0"/>
        <v>0</v>
      </c>
    </row>
    <row r="53" spans="2:7" ht="15" x14ac:dyDescent="0.25">
      <c r="B53" s="7">
        <f t="shared" si="1"/>
        <v>50</v>
      </c>
      <c r="C53" s="6" t="s">
        <v>44</v>
      </c>
      <c r="D53" s="10" t="s">
        <v>77</v>
      </c>
      <c r="E53" s="10">
        <v>1</v>
      </c>
      <c r="F53" s="18"/>
      <c r="G53" s="26">
        <f t="shared" si="0"/>
        <v>0</v>
      </c>
    </row>
    <row r="54" spans="2:7" ht="15" x14ac:dyDescent="0.25">
      <c r="B54" s="7">
        <f t="shared" si="1"/>
        <v>51</v>
      </c>
      <c r="C54" s="6" t="s">
        <v>45</v>
      </c>
      <c r="D54" s="10" t="s">
        <v>77</v>
      </c>
      <c r="E54" s="10">
        <v>1</v>
      </c>
      <c r="F54" s="18"/>
      <c r="G54" s="26">
        <f t="shared" si="0"/>
        <v>0</v>
      </c>
    </row>
    <row r="55" spans="2:7" ht="15" x14ac:dyDescent="0.25">
      <c r="B55" s="7">
        <f t="shared" si="1"/>
        <v>52</v>
      </c>
      <c r="C55" s="6" t="s">
        <v>46</v>
      </c>
      <c r="D55" s="10" t="s">
        <v>77</v>
      </c>
      <c r="E55" s="10">
        <v>4</v>
      </c>
      <c r="F55" s="18"/>
      <c r="G55" s="26">
        <f t="shared" si="0"/>
        <v>0</v>
      </c>
    </row>
    <row r="56" spans="2:7" ht="15" x14ac:dyDescent="0.25">
      <c r="B56" s="7">
        <f t="shared" si="1"/>
        <v>53</v>
      </c>
      <c r="C56" s="6" t="s">
        <v>47</v>
      </c>
      <c r="D56" s="10" t="s">
        <v>77</v>
      </c>
      <c r="E56" s="10">
        <v>1</v>
      </c>
      <c r="F56" s="18"/>
      <c r="G56" s="26">
        <f t="shared" si="0"/>
        <v>0</v>
      </c>
    </row>
    <row r="57" spans="2:7" ht="15" x14ac:dyDescent="0.25">
      <c r="B57" s="7">
        <f t="shared" si="1"/>
        <v>54</v>
      </c>
      <c r="C57" s="6" t="s">
        <v>48</v>
      </c>
      <c r="D57" s="10" t="s">
        <v>77</v>
      </c>
      <c r="E57" s="10">
        <v>1</v>
      </c>
      <c r="F57" s="18"/>
      <c r="G57" s="26">
        <f t="shared" si="0"/>
        <v>0</v>
      </c>
    </row>
    <row r="58" spans="2:7" x14ac:dyDescent="0.2">
      <c r="B58" s="7">
        <f t="shared" si="1"/>
        <v>55</v>
      </c>
      <c r="C58" s="3" t="s">
        <v>49</v>
      </c>
      <c r="D58" s="10" t="s">
        <v>77</v>
      </c>
      <c r="E58" s="10">
        <v>4</v>
      </c>
      <c r="F58" s="18"/>
      <c r="G58" s="26">
        <f t="shared" si="0"/>
        <v>0</v>
      </c>
    </row>
    <row r="59" spans="2:7" x14ac:dyDescent="0.2">
      <c r="B59" s="7">
        <f t="shared" si="1"/>
        <v>56</v>
      </c>
      <c r="C59" s="3" t="s">
        <v>50</v>
      </c>
      <c r="D59" s="10" t="s">
        <v>77</v>
      </c>
      <c r="E59" s="10">
        <v>1</v>
      </c>
      <c r="F59" s="18"/>
      <c r="G59" s="26">
        <f t="shared" si="0"/>
        <v>0</v>
      </c>
    </row>
    <row r="60" spans="2:7" x14ac:dyDescent="0.2">
      <c r="B60" s="7">
        <f t="shared" si="1"/>
        <v>57</v>
      </c>
      <c r="C60" s="3" t="s">
        <v>69</v>
      </c>
      <c r="D60" s="10" t="s">
        <v>77</v>
      </c>
      <c r="E60" s="10">
        <v>1</v>
      </c>
      <c r="F60" s="18"/>
      <c r="G60" s="26">
        <f t="shared" si="0"/>
        <v>0</v>
      </c>
    </row>
    <row r="61" spans="2:7" x14ac:dyDescent="0.2">
      <c r="B61" s="7">
        <f t="shared" si="1"/>
        <v>58</v>
      </c>
      <c r="C61" s="3" t="s">
        <v>70</v>
      </c>
      <c r="D61" s="10" t="s">
        <v>77</v>
      </c>
      <c r="E61" s="10">
        <v>1</v>
      </c>
      <c r="F61" s="18"/>
      <c r="G61" s="26">
        <f t="shared" si="0"/>
        <v>0</v>
      </c>
    </row>
    <row r="62" spans="2:7" ht="15" x14ac:dyDescent="0.25">
      <c r="B62" s="7">
        <f t="shared" si="1"/>
        <v>59</v>
      </c>
      <c r="C62" s="6" t="s">
        <v>58</v>
      </c>
      <c r="D62" s="10" t="s">
        <v>77</v>
      </c>
      <c r="E62" s="10">
        <v>2</v>
      </c>
      <c r="F62" s="18"/>
      <c r="G62" s="26">
        <f t="shared" si="0"/>
        <v>0</v>
      </c>
    </row>
    <row r="63" spans="2:7" ht="15" x14ac:dyDescent="0.25">
      <c r="B63" s="7">
        <f t="shared" si="1"/>
        <v>60</v>
      </c>
      <c r="C63" s="6" t="s">
        <v>59</v>
      </c>
      <c r="D63" s="10" t="s">
        <v>77</v>
      </c>
      <c r="E63" s="10">
        <v>1</v>
      </c>
      <c r="F63" s="18"/>
      <c r="G63" s="26">
        <f t="shared" si="0"/>
        <v>0</v>
      </c>
    </row>
    <row r="64" spans="2:7" ht="15" x14ac:dyDescent="0.25">
      <c r="B64" s="7">
        <f t="shared" si="1"/>
        <v>61</v>
      </c>
      <c r="C64" s="6" t="s">
        <v>60</v>
      </c>
      <c r="D64" s="10" t="s">
        <v>77</v>
      </c>
      <c r="E64" s="10">
        <v>1</v>
      </c>
      <c r="F64" s="18"/>
      <c r="G64" s="26">
        <f t="shared" si="0"/>
        <v>0</v>
      </c>
    </row>
    <row r="65" spans="2:7" ht="15" x14ac:dyDescent="0.25">
      <c r="B65" s="7">
        <f t="shared" si="1"/>
        <v>62</v>
      </c>
      <c r="C65" s="6" t="s">
        <v>61</v>
      </c>
      <c r="D65" s="10" t="s">
        <v>77</v>
      </c>
      <c r="E65" s="10">
        <v>1</v>
      </c>
      <c r="F65" s="18"/>
      <c r="G65" s="26">
        <f t="shared" si="0"/>
        <v>0</v>
      </c>
    </row>
    <row r="66" spans="2:7" ht="15" x14ac:dyDescent="0.25">
      <c r="B66" s="7">
        <f t="shared" si="1"/>
        <v>63</v>
      </c>
      <c r="C66" s="6" t="s">
        <v>62</v>
      </c>
      <c r="D66" s="10" t="s">
        <v>77</v>
      </c>
      <c r="E66" s="10">
        <v>1</v>
      </c>
      <c r="F66" s="18"/>
      <c r="G66" s="26">
        <f t="shared" si="0"/>
        <v>0</v>
      </c>
    </row>
    <row r="67" spans="2:7" ht="15" x14ac:dyDescent="0.25">
      <c r="B67" s="7">
        <f t="shared" si="1"/>
        <v>64</v>
      </c>
      <c r="C67" s="6" t="s">
        <v>63</v>
      </c>
      <c r="D67" s="10" t="s">
        <v>77</v>
      </c>
      <c r="E67" s="10">
        <v>1</v>
      </c>
      <c r="F67" s="18"/>
      <c r="G67" s="26">
        <f t="shared" si="0"/>
        <v>0</v>
      </c>
    </row>
    <row r="68" spans="2:7" ht="15" x14ac:dyDescent="0.25">
      <c r="B68" s="7">
        <f t="shared" si="1"/>
        <v>65</v>
      </c>
      <c r="C68" s="6" t="s">
        <v>64</v>
      </c>
      <c r="D68" s="10" t="s">
        <v>77</v>
      </c>
      <c r="E68" s="10">
        <v>1</v>
      </c>
      <c r="F68" s="18"/>
      <c r="G68" s="26">
        <f t="shared" si="0"/>
        <v>0</v>
      </c>
    </row>
    <row r="69" spans="2:7" ht="15" x14ac:dyDescent="0.25">
      <c r="B69" s="7">
        <f t="shared" si="1"/>
        <v>66</v>
      </c>
      <c r="C69" s="6" t="s">
        <v>65</v>
      </c>
      <c r="D69" s="10" t="s">
        <v>77</v>
      </c>
      <c r="E69" s="10">
        <v>1</v>
      </c>
      <c r="F69" s="18"/>
      <c r="G69" s="26">
        <f t="shared" ref="G69:G77" si="2">E69*F69</f>
        <v>0</v>
      </c>
    </row>
    <row r="70" spans="2:7" ht="15" x14ac:dyDescent="0.25">
      <c r="B70" s="7">
        <f t="shared" ref="B70:B77" si="3">B69+1</f>
        <v>67</v>
      </c>
      <c r="C70" s="6" t="s">
        <v>66</v>
      </c>
      <c r="D70" s="10" t="s">
        <v>77</v>
      </c>
      <c r="E70" s="10">
        <v>1</v>
      </c>
      <c r="F70" s="18"/>
      <c r="G70" s="26">
        <f t="shared" si="2"/>
        <v>0</v>
      </c>
    </row>
    <row r="71" spans="2:7" ht="15" x14ac:dyDescent="0.25">
      <c r="B71" s="7">
        <f t="shared" si="3"/>
        <v>68</v>
      </c>
      <c r="C71" s="6" t="s">
        <v>51</v>
      </c>
      <c r="D71" s="10" t="s">
        <v>77</v>
      </c>
      <c r="E71" s="10">
        <v>1</v>
      </c>
      <c r="F71" s="18"/>
      <c r="G71" s="26">
        <f t="shared" si="2"/>
        <v>0</v>
      </c>
    </row>
    <row r="72" spans="2:7" ht="15" x14ac:dyDescent="0.25">
      <c r="B72" s="7">
        <f t="shared" si="3"/>
        <v>69</v>
      </c>
      <c r="C72" s="6" t="s">
        <v>52</v>
      </c>
      <c r="D72" s="10" t="s">
        <v>77</v>
      </c>
      <c r="E72" s="10">
        <v>1</v>
      </c>
      <c r="F72" s="18"/>
      <c r="G72" s="26">
        <f t="shared" si="2"/>
        <v>0</v>
      </c>
    </row>
    <row r="73" spans="2:7" ht="15" x14ac:dyDescent="0.25">
      <c r="B73" s="7">
        <f t="shared" si="3"/>
        <v>70</v>
      </c>
      <c r="C73" s="6" t="s">
        <v>73</v>
      </c>
      <c r="D73" s="10" t="s">
        <v>77</v>
      </c>
      <c r="E73" s="10">
        <v>1</v>
      </c>
      <c r="F73" s="18"/>
      <c r="G73" s="26">
        <f t="shared" si="2"/>
        <v>0</v>
      </c>
    </row>
    <row r="74" spans="2:7" ht="14.25" x14ac:dyDescent="0.2">
      <c r="B74" s="7">
        <f t="shared" si="3"/>
        <v>71</v>
      </c>
      <c r="C74" s="2" t="s">
        <v>53</v>
      </c>
      <c r="D74" s="10" t="s">
        <v>77</v>
      </c>
      <c r="E74" s="10">
        <v>1</v>
      </c>
      <c r="F74" s="18"/>
      <c r="G74" s="26">
        <f t="shared" si="2"/>
        <v>0</v>
      </c>
    </row>
    <row r="75" spans="2:7" ht="14.25" x14ac:dyDescent="0.2">
      <c r="B75" s="7">
        <f t="shared" si="3"/>
        <v>72</v>
      </c>
      <c r="C75" s="2" t="s">
        <v>54</v>
      </c>
      <c r="D75" s="10" t="s">
        <v>77</v>
      </c>
      <c r="E75" s="10">
        <v>1</v>
      </c>
      <c r="F75" s="18"/>
      <c r="G75" s="26">
        <f t="shared" si="2"/>
        <v>0</v>
      </c>
    </row>
    <row r="76" spans="2:7" ht="14.25" x14ac:dyDescent="0.2">
      <c r="B76" s="7">
        <f t="shared" si="3"/>
        <v>73</v>
      </c>
      <c r="C76" s="2" t="s">
        <v>55</v>
      </c>
      <c r="D76" s="10" t="s">
        <v>77</v>
      </c>
      <c r="E76" s="10">
        <v>1</v>
      </c>
      <c r="F76" s="18"/>
      <c r="G76" s="26">
        <f t="shared" si="2"/>
        <v>0</v>
      </c>
    </row>
    <row r="77" spans="2:7" ht="14.25" x14ac:dyDescent="0.2">
      <c r="B77" s="7">
        <f t="shared" si="3"/>
        <v>74</v>
      </c>
      <c r="C77" s="2" t="s">
        <v>56</v>
      </c>
      <c r="D77" s="10" t="s">
        <v>77</v>
      </c>
      <c r="E77" s="10">
        <v>1</v>
      </c>
      <c r="F77" s="18"/>
      <c r="G77" s="26">
        <f t="shared" si="2"/>
        <v>0</v>
      </c>
    </row>
    <row r="78" spans="2:7" ht="25.9" customHeight="1" thickBot="1" x14ac:dyDescent="0.25">
      <c r="B78" s="20" t="s">
        <v>74</v>
      </c>
      <c r="C78" s="21"/>
      <c r="D78" s="16"/>
      <c r="E78" s="16"/>
      <c r="F78" s="8"/>
      <c r="G78" s="27">
        <f>SUM(G4:G77)</f>
        <v>0</v>
      </c>
    </row>
  </sheetData>
  <mergeCells count="3">
    <mergeCell ref="B2:C2"/>
    <mergeCell ref="B78:C78"/>
    <mergeCell ref="B1:C1"/>
  </mergeCells>
  <pageMargins left="0.7" right="0.56999999999999995" top="0.46" bottom="0.48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1" workbookViewId="0">
      <selection activeCell="H39" sqref="H39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B46551-ECB1-4190-BC5D-AC74C79761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C2C0C5-D940-475C-AEC3-94CB1F7652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AD6855-4C9D-4CB0-ADD4-985F0D93DBF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7951faf-23fd-4a20-be1e-078bbe8d3a9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final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Pirner Pavel</dc:creator>
  <cp:lastModifiedBy>Kodýtková Zdeňka</cp:lastModifiedBy>
  <cp:lastPrinted>2024-11-01T08:36:25Z</cp:lastPrinted>
  <dcterms:created xsi:type="dcterms:W3CDTF">2024-09-03T09:56:56Z</dcterms:created>
  <dcterms:modified xsi:type="dcterms:W3CDTF">2024-11-01T08:36:36Z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