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19410" windowHeight="100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'List1'!$A$1:$D$23</definedName>
  </definedNames>
  <calcPr calcId="125725"/>
</workbook>
</file>

<file path=xl/sharedStrings.xml><?xml version="1.0" encoding="utf-8"?>
<sst xmlns="http://schemas.openxmlformats.org/spreadsheetml/2006/main" count="23" uniqueCount="23">
  <si>
    <t>Název dílu</t>
  </si>
  <si>
    <t>Cena za ks (bez DPH)</t>
  </si>
  <si>
    <t>Cena celkem (bez DPH)</t>
  </si>
  <si>
    <t>Přední okno</t>
  </si>
  <si>
    <t>Zadní okno</t>
  </si>
  <si>
    <t>1. dveře včetně skel a závěsného mechanizmu</t>
  </si>
  <si>
    <t>Boční okna (sada)</t>
  </si>
  <si>
    <t>Pravé vnější zrcátko s držákem</t>
  </si>
  <si>
    <t>Levé vnější zrcátko s držákem</t>
  </si>
  <si>
    <t>Přední čelo</t>
  </si>
  <si>
    <t>Zadní čelo</t>
  </si>
  <si>
    <t>Přední světlo levé</t>
  </si>
  <si>
    <t>Přední světlo pravé</t>
  </si>
  <si>
    <t>Zadní světlo levé</t>
  </si>
  <si>
    <t>Zadní světlo pravé</t>
  </si>
  <si>
    <t>Spřáhlo celé</t>
  </si>
  <si>
    <t>Součet</t>
  </si>
  <si>
    <t>Referenční cena hodiny práce servisní organizace pro opravy po haváriích a mimořádných událostech</t>
  </si>
  <si>
    <t>Náklady na práci výměně předních čel celkem</t>
  </si>
  <si>
    <t>Náklady na opravy po haváriích a mimořádných událostech celkem (Celková cena dle této přílohy)</t>
  </si>
  <si>
    <t>Počet dílů ks/ tramvaj a životnost</t>
  </si>
  <si>
    <t>Počet hodin k výměně předního čela (montáž a demontáž včetně všech nezbytných vedlejších operací)</t>
  </si>
  <si>
    <t>uchazeč vyplní žlutá pole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</si>
</sst>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#,##0_ ;[Red]\-#,##0\ "/>
    <numFmt numFmtId="165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ck"/>
      <bottom style="thick"/>
    </border>
    <border>
      <left style="thick"/>
      <right/>
      <top/>
      <bottom style="medium"/>
    </border>
    <border>
      <left/>
      <right style="medium"/>
      <top style="thick"/>
      <bottom/>
    </border>
    <border>
      <left style="thick"/>
      <right style="thick"/>
      <top style="thick"/>
      <bottom style="medium"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/>
      <top style="thick"/>
      <bottom style="thick"/>
    </border>
    <border>
      <left style="thick"/>
      <right/>
      <top style="medium"/>
      <bottom style="thick"/>
    </border>
    <border>
      <left/>
      <right/>
      <top/>
      <bottom style="thick"/>
    </border>
    <border>
      <left/>
      <right style="medium">
        <color rgb="FF000000"/>
      </right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>
        <color rgb="FF000000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right" vertical="top" wrapText="1"/>
    </xf>
    <xf numFmtId="6" fontId="2" fillId="0" borderId="2" xfId="0" applyNumberFormat="1" applyFont="1" applyBorder="1" applyAlignment="1">
      <alignment horizontal="right" vertical="top" wrapText="1"/>
    </xf>
    <xf numFmtId="6" fontId="2" fillId="0" borderId="3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6" fontId="2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5" fontId="2" fillId="2" borderId="10" xfId="0" applyNumberFormat="1" applyFont="1" applyFill="1" applyBorder="1" applyAlignment="1" applyProtection="1">
      <alignment vertical="top" wrapText="1"/>
      <protection locked="0"/>
    </xf>
    <xf numFmtId="165" fontId="2" fillId="2" borderId="11" xfId="0" applyNumberFormat="1" applyFont="1" applyFill="1" applyBorder="1" applyAlignment="1" applyProtection="1">
      <alignment vertical="top" wrapText="1"/>
      <protection locked="0"/>
    </xf>
    <xf numFmtId="165" fontId="0" fillId="2" borderId="12" xfId="0" applyNumberForma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horizontal="right" vertical="top" wrapText="1"/>
      <protection locked="0"/>
    </xf>
    <xf numFmtId="0" fontId="0" fillId="2" borderId="14" xfId="0" applyFill="1" applyBorder="1"/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2">
      <selection activeCell="B3" sqref="B3"/>
    </sheetView>
  </sheetViews>
  <sheetFormatPr defaultColWidth="9.140625" defaultRowHeight="15"/>
  <cols>
    <col min="1" max="1" width="24.28125" style="0" customWidth="1"/>
    <col min="2" max="2" width="14.421875" style="0" customWidth="1"/>
    <col min="3" max="3" width="12.28125" style="0" customWidth="1"/>
    <col min="4" max="4" width="24.28125" style="0" customWidth="1"/>
  </cols>
  <sheetData>
    <row r="1" spans="1:4" ht="49.15" customHeight="1" thickBot="1" thickTop="1">
      <c r="A1" s="4" t="s">
        <v>0</v>
      </c>
      <c r="B1" s="9" t="s">
        <v>1</v>
      </c>
      <c r="C1" s="5" t="s">
        <v>20</v>
      </c>
      <c r="D1" s="6" t="s">
        <v>2</v>
      </c>
    </row>
    <row r="2" spans="1:4" ht="31.15" customHeight="1" thickBot="1" thickTop="1">
      <c r="A2" s="8" t="s">
        <v>3</v>
      </c>
      <c r="B2" s="10"/>
      <c r="C2" s="1">
        <v>4</v>
      </c>
      <c r="D2" s="2">
        <f>C2*B2</f>
        <v>0</v>
      </c>
    </row>
    <row r="3" spans="1:4" ht="31.15" customHeight="1" thickBot="1">
      <c r="A3" s="8" t="s">
        <v>4</v>
      </c>
      <c r="B3" s="11"/>
      <c r="C3" s="1">
        <v>1</v>
      </c>
      <c r="D3" s="2">
        <f aca="true" t="shared" si="0" ref="D3:D14">C3*B3</f>
        <v>0</v>
      </c>
    </row>
    <row r="4" spans="1:4" ht="31.15" customHeight="1" thickBot="1">
      <c r="A4" s="8" t="s">
        <v>5</v>
      </c>
      <c r="B4" s="11"/>
      <c r="C4" s="1">
        <v>2</v>
      </c>
      <c r="D4" s="2">
        <f t="shared" si="0"/>
        <v>0</v>
      </c>
    </row>
    <row r="5" spans="1:4" ht="31.15" customHeight="1" thickBot="1">
      <c r="A5" s="8" t="s">
        <v>6</v>
      </c>
      <c r="B5" s="11"/>
      <c r="C5" s="1">
        <v>1</v>
      </c>
      <c r="D5" s="2">
        <f t="shared" si="0"/>
        <v>0</v>
      </c>
    </row>
    <row r="6" spans="1:4" ht="31.15" customHeight="1" thickBot="1">
      <c r="A6" s="8" t="s">
        <v>7</v>
      </c>
      <c r="B6" s="11"/>
      <c r="C6" s="1">
        <v>1</v>
      </c>
      <c r="D6" s="2">
        <f t="shared" si="0"/>
        <v>0</v>
      </c>
    </row>
    <row r="7" spans="1:4" ht="31.15" customHeight="1" thickBot="1">
      <c r="A7" s="8" t="s">
        <v>8</v>
      </c>
      <c r="B7" s="11"/>
      <c r="C7" s="1">
        <v>1</v>
      </c>
      <c r="D7" s="2">
        <f t="shared" si="0"/>
        <v>0</v>
      </c>
    </row>
    <row r="8" spans="1:4" ht="31.15" customHeight="1" thickBot="1">
      <c r="A8" s="8" t="s">
        <v>9</v>
      </c>
      <c r="B8" s="11"/>
      <c r="C8" s="1">
        <v>4</v>
      </c>
      <c r="D8" s="2">
        <f t="shared" si="0"/>
        <v>0</v>
      </c>
    </row>
    <row r="9" spans="1:4" ht="31.15" customHeight="1" thickBot="1">
      <c r="A9" s="8" t="s">
        <v>10</v>
      </c>
      <c r="B9" s="11"/>
      <c r="C9" s="1">
        <v>1</v>
      </c>
      <c r="D9" s="2">
        <f t="shared" si="0"/>
        <v>0</v>
      </c>
    </row>
    <row r="10" spans="1:4" ht="31.15" customHeight="1" thickBot="1">
      <c r="A10" s="8" t="s">
        <v>11</v>
      </c>
      <c r="B10" s="11"/>
      <c r="C10" s="1">
        <v>2</v>
      </c>
      <c r="D10" s="2">
        <f t="shared" si="0"/>
        <v>0</v>
      </c>
    </row>
    <row r="11" spans="1:4" ht="31.15" customHeight="1" thickBot="1">
      <c r="A11" s="8" t="s">
        <v>12</v>
      </c>
      <c r="B11" s="11"/>
      <c r="C11" s="1">
        <v>2</v>
      </c>
      <c r="D11" s="2">
        <f t="shared" si="0"/>
        <v>0</v>
      </c>
    </row>
    <row r="12" spans="1:4" ht="31.15" customHeight="1" thickBot="1">
      <c r="A12" s="8" t="s">
        <v>13</v>
      </c>
      <c r="B12" s="11"/>
      <c r="C12" s="1">
        <v>2</v>
      </c>
      <c r="D12" s="2">
        <f t="shared" si="0"/>
        <v>0</v>
      </c>
    </row>
    <row r="13" spans="1:4" ht="31.15" customHeight="1" thickBot="1">
      <c r="A13" s="8" t="s">
        <v>14</v>
      </c>
      <c r="B13" s="11"/>
      <c r="C13" s="1">
        <v>2</v>
      </c>
      <c r="D13" s="2">
        <f t="shared" si="0"/>
        <v>0</v>
      </c>
    </row>
    <row r="14" spans="1:4" ht="31.15" customHeight="1" thickBot="1">
      <c r="A14" s="8" t="s">
        <v>15</v>
      </c>
      <c r="B14" s="12"/>
      <c r="C14" s="1">
        <v>2</v>
      </c>
      <c r="D14" s="2">
        <f t="shared" si="0"/>
        <v>0</v>
      </c>
    </row>
    <row r="15" spans="1:4" ht="31.15" customHeight="1" thickBot="1">
      <c r="A15" s="15" t="s">
        <v>16</v>
      </c>
      <c r="B15" s="16"/>
      <c r="C15" s="17"/>
      <c r="D15" s="3">
        <f>SUM(D2:D14)</f>
        <v>0</v>
      </c>
    </row>
    <row r="16" ht="20.45" customHeight="1" thickBot="1" thickTop="1"/>
    <row r="17" spans="1:4" ht="36.6" customHeight="1" thickBot="1" thickTop="1">
      <c r="A17" s="18" t="s">
        <v>21</v>
      </c>
      <c r="B17" s="19"/>
      <c r="C17" s="19"/>
      <c r="D17" s="13"/>
    </row>
    <row r="18" spans="1:4" ht="39" customHeight="1" thickBot="1">
      <c r="A18" s="20" t="s">
        <v>17</v>
      </c>
      <c r="B18" s="21"/>
      <c r="C18" s="22"/>
      <c r="D18" s="2">
        <v>850</v>
      </c>
    </row>
    <row r="19" spans="1:4" ht="32.45" customHeight="1" thickBot="1">
      <c r="A19" s="15" t="s">
        <v>18</v>
      </c>
      <c r="B19" s="23"/>
      <c r="C19" s="17"/>
      <c r="D19" s="3">
        <f>D17*D18*C8</f>
        <v>0</v>
      </c>
    </row>
    <row r="20" ht="16.5" thickBot="1" thickTop="1"/>
    <row r="21" spans="1:4" ht="34.9" customHeight="1" thickBot="1" thickTop="1">
      <c r="A21" s="24" t="s">
        <v>19</v>
      </c>
      <c r="B21" s="25"/>
      <c r="C21" s="26"/>
      <c r="D21" s="7">
        <f>D15+D19</f>
        <v>0</v>
      </c>
    </row>
    <row r="22" ht="16.5" thickBot="1" thickTop="1"/>
    <row r="23" ht="16.5" thickBot="1" thickTop="1">
      <c r="A23" s="14" t="s">
        <v>22</v>
      </c>
    </row>
    <row r="24" ht="15.75" thickTop="1"/>
  </sheetData>
  <sheetProtection password="C926" sheet="1" objects="1" scenarios="1"/>
  <mergeCells count="5">
    <mergeCell ref="A15:C15"/>
    <mergeCell ref="A17:C17"/>
    <mergeCell ref="A18:C18"/>
    <mergeCell ref="A19:C19"/>
    <mergeCell ref="A21:C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&amp;C&amp;"-,Tučné"&amp;12Příloha č. 6 a - ZD "Dodávka 10 ks nízkopodlažních tramvají 1,5 T"</oddHeader>
    <oddFooter>&amp;LDatum:&amp;C&amp;D&amp;RPodpis uchazeče: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1F3B6E9C18F04A80454D73F9101512" ma:contentTypeVersion="" ma:contentTypeDescription="Vytvoří nový dokument" ma:contentTypeScope="" ma:versionID="57b63285babea6c7e545ebd7bfc939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e9948cdc4cc6a099fae038cdc12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1FA19-D09C-410B-98EB-001075A9B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D78757-536A-4F54-84BE-F05048F6B3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7BB215-57FE-44B8-A197-5B3B214BD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Smlouvy PMDP</cp:lastModifiedBy>
  <cp:lastPrinted>2017-01-07T10:22:51Z</cp:lastPrinted>
  <dcterms:created xsi:type="dcterms:W3CDTF">2016-12-29T06:44:44Z</dcterms:created>
  <dcterms:modified xsi:type="dcterms:W3CDTF">2017-02-21T12:36:23Z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0x0101008F1F3B6E9C18F04A80454D73F9101512</vt:lpwstr>
  </property>
</Properties>
</file>