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4\Výzva č. 4 - 29. 08. 2024\"/>
    </mc:Choice>
  </mc:AlternateContent>
  <bookViews>
    <workbookView xWindow="1905" yWindow="345" windowWidth="28800" windowHeight="15345" tabRatio="500"/>
  </bookViews>
  <sheets>
    <sheet name="Nabídka" sheetId="1" r:id="rId1"/>
    <sheet name="Konfigurace ID1" sheetId="2" r:id="rId2"/>
    <sheet name="Konfigurace ID2" sheetId="3" r:id="rId3"/>
    <sheet name="Konfigurace ID3" sheetId="4" r:id="rId4"/>
  </sheets>
  <definedNames>
    <definedName name="_xlnm.Print_Area" localSheetId="0">Nabídka!$A$1:$I$19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12" i="1" l="1"/>
  <c r="I13" i="1"/>
  <c r="I14" i="1"/>
  <c r="I11" i="1"/>
  <c r="I7" i="1"/>
  <c r="I8" i="1"/>
  <c r="I9" i="1"/>
  <c r="I10" i="1"/>
  <c r="I6" i="1" l="1"/>
  <c r="I5" i="1"/>
  <c r="I16" i="1" s="1"/>
  <c r="I17" i="1" s="1"/>
</calcChain>
</file>

<file path=xl/sharedStrings.xml><?xml version="1.0" encoding="utf-8"?>
<sst xmlns="http://schemas.openxmlformats.org/spreadsheetml/2006/main" count="246" uniqueCount="208">
  <si>
    <t>Zadavatel požaduje tyto produkty: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</si>
  <si>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</si>
  <si>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</si>
  <si>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</si>
  <si>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</si>
  <si>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</si>
  <si>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</si>
  <si>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</si>
  <si>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</si>
  <si>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 xml:space="preserve">Monitor 23" </t>
  </si>
  <si>
    <t xml:space="preserve">     Cena celkem bez DPH</t>
  </si>
  <si>
    <t xml:space="preserve">      Cena celkem s DPH</t>
  </si>
  <si>
    <t>takto podbarvená pole dodavatel povinně vyplní</t>
  </si>
  <si>
    <t>Monitor 27"</t>
  </si>
  <si>
    <t>Příloha č. 1 Dílčí výzvy DNS - Dodávky výpočetní techniky v roce 2024 - Technická specifikace a cenová nabídka</t>
  </si>
  <si>
    <t>HP 727pk 27" IPS UHD/ 400/ 2000/ HDMI/ DP/ USB-C/ 3</t>
  </si>
  <si>
    <t xml:space="preserve">HP 727pk 27" </t>
  </si>
  <si>
    <t>HP 724pu 24" IPS WUXGA/ 350/ 1500/ HDMI/ USB-C/ DP/ 3</t>
  </si>
  <si>
    <t xml:space="preserve">HP 724pu 24" </t>
  </si>
  <si>
    <t xml:space="preserve">Standardní Dokovací stanice                                         </t>
  </si>
  <si>
    <t>Adapter USB-C -&gt; RJ45 konektor</t>
  </si>
  <si>
    <t>HP USB 3.0 to Gig RJ45 Adapter G2</t>
  </si>
  <si>
    <t>4Z7Z7AA</t>
  </si>
  <si>
    <t>4Z7Z7AA HP USB 3.0 to Gig RJ45 Adapter G2</t>
  </si>
  <si>
    <t>Manažerský notebook bez dokovací stanice</t>
  </si>
  <si>
    <t>Bezdrátová myš</t>
  </si>
  <si>
    <t>HP 435 Multi-Device Wireless Mouse</t>
  </si>
  <si>
    <t>3B4Q5AA</t>
  </si>
  <si>
    <t>3B4Q5AA HP 435 Multi-Device Wireless Mouse</t>
  </si>
  <si>
    <t>Standard Packaging</t>
  </si>
  <si>
    <t xml:space="preserve">4SS11AV#BCM </t>
  </si>
  <si>
    <t>OS Localization</t>
  </si>
  <si>
    <t>Windows 11 Pro 64</t>
  </si>
  <si>
    <t>512GB PCIe NVMe Value Solid State Drive</t>
  </si>
  <si>
    <t>No Near Field Communication (No NFC)</t>
  </si>
  <si>
    <t>Intel AX211 Wi-Fi 6E 160 MHz +Bluetooth 5.3 WW WLAN</t>
  </si>
  <si>
    <t>No WWAN</t>
  </si>
  <si>
    <t>No Fingerprint Sensor</t>
  </si>
  <si>
    <t>Active SmartCard</t>
  </si>
  <si>
    <t>C5 1.0m Sticker Conventional Power Cord</t>
  </si>
  <si>
    <t>Clickpad Backlit spill-resistant Premium Keyboard</t>
  </si>
  <si>
    <t>HP Tamper Lock</t>
  </si>
  <si>
    <t>1/1/0 Warranty</t>
  </si>
  <si>
    <t>No vPro AMT supported</t>
  </si>
  <si>
    <t>Country Localization</t>
  </si>
  <si>
    <t xml:space="preserve">3E755AV </t>
  </si>
  <si>
    <t>Electronic TCO Certified labeling</t>
  </si>
  <si>
    <t>Electronic Energy Star labeling (EStar)</t>
  </si>
  <si>
    <t xml:space="preserve">AY130AV </t>
  </si>
  <si>
    <t>HP Packaging Tag Service</t>
  </si>
  <si>
    <t>HP Packaging Tag SN+MAC1+UUID+PKID SVC</t>
  </si>
  <si>
    <t xml:space="preserve">ZD021A </t>
  </si>
  <si>
    <t>HP Deliv SVC Door/Dock NB</t>
  </si>
  <si>
    <t>Konfigurace ID2</t>
  </si>
  <si>
    <t>Konfigurace ID1</t>
  </si>
  <si>
    <t>HP 727pk 27" 
HP 5y NBD AdvanEX LG Display HW Supp</t>
  </si>
  <si>
    <t>8J9G2AA#ABB,
U0J13E</t>
  </si>
  <si>
    <t>8Y2F7AA#ABB,
U0J13E</t>
  </si>
  <si>
    <t>HP 724pu 24" 
HP 5y NBD AdvanEX LG Display HW Supp</t>
  </si>
  <si>
    <t>Standardní notebook bez dokovací stanice</t>
  </si>
  <si>
    <t xml:space="preserve">68V61AV#BCM </t>
  </si>
  <si>
    <t xml:space="preserve">4N733AV </t>
  </si>
  <si>
    <t xml:space="preserve">4V0B5AV </t>
  </si>
  <si>
    <t>for TBT Clickpad Backlit num kypd spill-resistant KBD</t>
  </si>
  <si>
    <t xml:space="preserve">1Y632AV </t>
  </si>
  <si>
    <t xml:space="preserve">3E758AV </t>
  </si>
  <si>
    <t xml:space="preserve">766U7AV </t>
  </si>
  <si>
    <t>HP USB-C Dock G5 120W</t>
  </si>
  <si>
    <t>5TW10AA</t>
  </si>
  <si>
    <t>784Q9AA HP USB-C Dock G5 120W</t>
  </si>
  <si>
    <t>HP EliteBook 660 G11</t>
  </si>
  <si>
    <t>PC - desktop</t>
  </si>
  <si>
    <t>Elite SFF 600 G9 R_konfigurace</t>
  </si>
  <si>
    <t xml:space="preserve">Elite SFF 600 G9 </t>
  </si>
  <si>
    <t>Konfigurace
ID3</t>
  </si>
  <si>
    <t>HP Elite SFF 600 G9 R</t>
  </si>
  <si>
    <t>4F5U1AV#BCM</t>
  </si>
  <si>
    <t>U7925E</t>
  </si>
  <si>
    <t xml:space="preserve">7E9G9AV </t>
  </si>
  <si>
    <t>HP Elite SFF 600 G9 R 260W -Base Unit RCTO</t>
  </si>
  <si>
    <t xml:space="preserve">4F5H4AV </t>
  </si>
  <si>
    <t xml:space="preserve">7E1Y8AV </t>
  </si>
  <si>
    <t xml:space="preserve">4YH35AV#BCM </t>
  </si>
  <si>
    <t>OS Localization CZECH-SK</t>
  </si>
  <si>
    <t xml:space="preserve">4U9U6AV </t>
  </si>
  <si>
    <t xml:space="preserve">4F5U4AV </t>
  </si>
  <si>
    <t>16GB (2x8GB) DDR5 4800 UDIMM Memory</t>
  </si>
  <si>
    <t xml:space="preserve">4F5X2AV </t>
  </si>
  <si>
    <t>512GB 2280 PCIe NVMe Value Solid State Drive</t>
  </si>
  <si>
    <t xml:space="preserve">4F5L8AV#BCM </t>
  </si>
  <si>
    <t>HP USB 320K Keyboard</t>
  </si>
  <si>
    <t xml:space="preserve">4F5P7AV </t>
  </si>
  <si>
    <t>HP Black 125 Wired Mouse</t>
  </si>
  <si>
    <t xml:space="preserve">4F5J9AV </t>
  </si>
  <si>
    <t>HDMI Port v2</t>
  </si>
  <si>
    <t xml:space="preserve">4F5Q2AV </t>
  </si>
  <si>
    <t>No Front Optional Port</t>
  </si>
  <si>
    <t xml:space="preserve">54K56AV </t>
  </si>
  <si>
    <t>No Intel vPro</t>
  </si>
  <si>
    <t xml:space="preserve">58N74AV </t>
  </si>
  <si>
    <t>C13 1.83m Sticker Conventional Straight Desktop Power Cord</t>
  </si>
  <si>
    <t xml:space="preserve">4F5Q3AV </t>
  </si>
  <si>
    <t>No Included ODD</t>
  </si>
  <si>
    <t xml:space="preserve">4F5Z0AV#ABB </t>
  </si>
  <si>
    <t>1/1/1 (material/labor/onsite) SFF Warranty</t>
  </si>
  <si>
    <t xml:space="preserve">4F5N8AV </t>
  </si>
  <si>
    <t>Single Unit (Small Form Factor) Packaging</t>
  </si>
  <si>
    <t xml:space="preserve">4F5F8AV#BCM </t>
  </si>
  <si>
    <t>Elite 600 SFF Country Kit</t>
  </si>
  <si>
    <t xml:space="preserve">6E687AV </t>
  </si>
  <si>
    <t>1/1/1 SFF Label</t>
  </si>
  <si>
    <t>7E1Z5AV</t>
  </si>
  <si>
    <t xml:space="preserve"> Intel Core i5 Raptor Lake Label</t>
  </si>
  <si>
    <t xml:space="preserve">AY129AV </t>
  </si>
  <si>
    <t>HP Chassis Tag Service Variant 2</t>
  </si>
  <si>
    <t xml:space="preserve">YT925AV </t>
  </si>
  <si>
    <t>HP Chassis Tag w/SN and MAC1 and MAC2</t>
  </si>
  <si>
    <t xml:space="preserve">ZD011A </t>
  </si>
  <si>
    <t>HP Standard Delivery (Door/Dock) Desktop</t>
  </si>
  <si>
    <t>HP 5 year Next Business Day Onsite Desktop Hardware Support</t>
  </si>
  <si>
    <t>HP EliteBook 660 G11_konfigurace</t>
  </si>
  <si>
    <t>902F1AV</t>
  </si>
  <si>
    <t>90G45AV</t>
  </si>
  <si>
    <t>90H30AV</t>
  </si>
  <si>
    <t>913R2AV#BCM</t>
  </si>
  <si>
    <t>HP EliteBook 660 16 inch G11 (U5-135U, UMA, RT USBC) IDS Base NB PC</t>
  </si>
  <si>
    <t xml:space="preserve">8C9M7AV </t>
  </si>
  <si>
    <t>No Country of Origin Restriction</t>
  </si>
  <si>
    <t xml:space="preserve">90G84AV </t>
  </si>
  <si>
    <t xml:space="preserve">90G35AV </t>
  </si>
  <si>
    <t>Dual AryMic 5MP USB2 IR WFOV Integrated Camera</t>
  </si>
  <si>
    <t>16.0 inch AG WUXGA (1920x1200) LED UWVA 300 f5MP IR bnt LCD Panel</t>
  </si>
  <si>
    <t xml:space="preserve">90G89AV </t>
  </si>
  <si>
    <t>16GB (1x16GB) DDR5 5600 SODIMM Memory</t>
  </si>
  <si>
    <t>90H11AV</t>
  </si>
  <si>
    <t xml:space="preserve"> 256GB PCIe NVMe Value Solid State Drive</t>
  </si>
  <si>
    <t xml:space="preserve">90G32AV </t>
  </si>
  <si>
    <t>Pike Silver Aluminum for WLAN ID</t>
  </si>
  <si>
    <t xml:space="preserve">90G57AV </t>
  </si>
  <si>
    <t>90G61AV</t>
  </si>
  <si>
    <t xml:space="preserve"> No WWAN</t>
  </si>
  <si>
    <t xml:space="preserve">90G56AV </t>
  </si>
  <si>
    <t xml:space="preserve">90H02AV </t>
  </si>
  <si>
    <t xml:space="preserve">90G30AV </t>
  </si>
  <si>
    <t>RX Long Life 56Whr Fast Charge 3 cell Battery</t>
  </si>
  <si>
    <t>90G25AV</t>
  </si>
  <si>
    <t xml:space="preserve"> 65 Watt nPFC USB-C Straight AC Adapter</t>
  </si>
  <si>
    <t xml:space="preserve">913R6AV#BCM </t>
  </si>
  <si>
    <t xml:space="preserve">913R1AV#ABB </t>
  </si>
  <si>
    <t>791T2AV</t>
  </si>
  <si>
    <t xml:space="preserve"> Pre-Boot UEFI Wi-Fi support</t>
  </si>
  <si>
    <t xml:space="preserve">90G63AV </t>
  </si>
  <si>
    <t>3AH75AV</t>
  </si>
  <si>
    <t xml:space="preserve"> EU RED Pictogram Label</t>
  </si>
  <si>
    <t xml:space="preserve">8E4W1AV </t>
  </si>
  <si>
    <t>Core Ultra 5 sz3 G14 Label</t>
  </si>
  <si>
    <t>U85GJE</t>
  </si>
  <si>
    <t xml:space="preserve"> HP 3y Premium Onsite Notebook</t>
  </si>
  <si>
    <t>HP EliteBook 840 G11</t>
  </si>
  <si>
    <t>8M4Y0AV</t>
  </si>
  <si>
    <t>8M506AV</t>
  </si>
  <si>
    <t>8M571AV</t>
  </si>
  <si>
    <t>HP EliteBook 840 14 inch G11 (U7-165U, UMA, RT USBC) IDS Base NB PC</t>
  </si>
  <si>
    <t>8M4Y7AV</t>
  </si>
  <si>
    <t xml:space="preserve"> Intel EVO verified design</t>
  </si>
  <si>
    <t xml:space="preserve">1Y629AV </t>
  </si>
  <si>
    <t xml:space="preserve">8M540AV </t>
  </si>
  <si>
    <t xml:space="preserve">8M4Y9AV </t>
  </si>
  <si>
    <t>14.0 inch AG WUXGA (1920x1200) WLED+LBL UWVA 400 f5MP IR bnt LCD Panel</t>
  </si>
  <si>
    <t xml:space="preserve">8M545AV </t>
  </si>
  <si>
    <t>16GB (2x8GB) DDR5 5600 SODIMM Memory</t>
  </si>
  <si>
    <t xml:space="preserve">8M558AV </t>
  </si>
  <si>
    <t xml:space="preserve">8M514AV </t>
  </si>
  <si>
    <t xml:space="preserve">8M518AV </t>
  </si>
  <si>
    <t xml:space="preserve">8M513AV </t>
  </si>
  <si>
    <t xml:space="preserve">8M550AV </t>
  </si>
  <si>
    <t xml:space="preserve">8M4V8AV </t>
  </si>
  <si>
    <t>BX Long Life 56Whr Fast Charge 3 cell Battery</t>
  </si>
  <si>
    <t>8M4V5AV</t>
  </si>
  <si>
    <t xml:space="preserve"> HP 65W Slim USB-C AC Adapter</t>
  </si>
  <si>
    <t xml:space="preserve">8M577AV#BCM </t>
  </si>
  <si>
    <t xml:space="preserve">8M576AV#BCM </t>
  </si>
  <si>
    <t>6B664AV#BCM</t>
  </si>
  <si>
    <t xml:space="preserve"> C5 1.0m Sticker Premium Power Cord</t>
  </si>
  <si>
    <t xml:space="preserve">8M581AV#ABB </t>
  </si>
  <si>
    <t xml:space="preserve">791T2AV </t>
  </si>
  <si>
    <t>Pre-Boot UEFI Wi-Fi support</t>
  </si>
  <si>
    <t xml:space="preserve">4N735AV </t>
  </si>
  <si>
    <t>X9H42AV</t>
  </si>
  <si>
    <t xml:space="preserve"> No vPro AMT supported</t>
  </si>
  <si>
    <t xml:space="preserve">8M520AV </t>
  </si>
  <si>
    <t>3AH72AV</t>
  </si>
  <si>
    <t>8E4X6AV</t>
  </si>
  <si>
    <t xml:space="preserve"> Intel Evo Core Ultra 7 sz3 G14 Label</t>
  </si>
  <si>
    <t>YT925AV</t>
  </si>
  <si>
    <t xml:space="preserve"> HP Chassis Tag w/SN and MAC1 and MAC2</t>
  </si>
  <si>
    <t xml:space="preserve">U85BQE </t>
  </si>
  <si>
    <t>HP 3y Premium Onsite Notebook</t>
  </si>
  <si>
    <t>HP EliteBook 840 G11_konfigurace</t>
  </si>
  <si>
    <t>Kabelová USB klávesnice</t>
  </si>
  <si>
    <t>266C9AA</t>
  </si>
  <si>
    <t>HP 125/ Drátová USB/ CZSK-Layout/ Černá</t>
  </si>
  <si>
    <t>266C9AA HP 125/ Drátová USB/ CZSK-Layout/ Černá</t>
  </si>
  <si>
    <t>Kabelová USB myš</t>
  </si>
  <si>
    <t>HP 125/ Kancelářská/ Optická/ Drátová USB/ Černá</t>
  </si>
  <si>
    <t>265A9AA</t>
  </si>
  <si>
    <t>265A9AA HP 125/ Kancelářská/ Optická/ Drátová USB/ Černá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</si>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</sst>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D9D9D9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5" borderId="5" xfId="0" applyFont="1" applyFill="1" applyBorder="1" applyAlignment="1">
      <alignment horizontal="left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1"/>
    <xf numFmtId="0" fontId="1" fillId="6" borderId="0" xfId="1" applyFont="1" applyFill="1"/>
    <xf numFmtId="0" fontId="1" fillId="0" borderId="0" xfId="1" applyFont="1" applyFill="1"/>
    <xf numFmtId="0" fontId="1" fillId="0" borderId="0" xfId="1" applyFont="1"/>
    <xf numFmtId="11" fontId="1" fillId="0" borderId="0" xfId="1" applyNumberFormat="1" applyFont="1"/>
    <xf numFmtId="164" fontId="0" fillId="7" borderId="5" xfId="0" applyNumberFormat="1" applyFill="1" applyBorder="1" applyAlignment="1" applyProtection="1">
      <alignment horizontal="center" vertical="center" wrapText="1"/>
      <protection locked="0"/>
    </xf>
    <xf numFmtId="165" fontId="0" fillId="7" borderId="5" xfId="0" applyNumberFormat="1" applyFill="1" applyBorder="1" applyAlignment="1" applyProtection="1">
      <alignment horizontal="center" vertical="center"/>
      <protection locked="0"/>
    </xf>
    <xf numFmtId="165" fontId="0" fillId="7" borderId="10" xfId="0" applyNumberForma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64" fontId="0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0" fillId="7" borderId="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tabSelected="1" zoomScale="90" zoomScaleNormal="90" zoomScaleSheetLayoutView="90" zoomScalePage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4" sqref="I4"/>
    </sheetView>
  </sheetViews>
  <sheetFormatPr defaultColWidth="8.5703125" defaultRowHeight="15" x14ac:dyDescent="0.25"/>
  <cols>
    <col min="1" max="1" width="7.5703125" customWidth="1"/>
    <col min="2" max="2" width="29.28515625" customWidth="1"/>
    <col min="3" max="3" width="30.42578125" customWidth="1"/>
    <col min="4" max="4" width="30.5703125" customWidth="1"/>
    <col min="5" max="5" width="12.85546875" customWidth="1"/>
    <col min="6" max="6" width="6.42578125" customWidth="1"/>
    <col min="7" max="7" width="25.42578125" customWidth="1"/>
    <col min="8" max="8" width="13.7109375" customWidth="1"/>
    <col min="9" max="9" width="17" customWidth="1"/>
  </cols>
  <sheetData>
    <row r="1" spans="1:9" ht="21" x14ac:dyDescent="0.25">
      <c r="A1" s="1" t="s">
        <v>14</v>
      </c>
      <c r="B1" s="2"/>
      <c r="C1" s="3"/>
      <c r="D1" s="3"/>
      <c r="E1" s="3"/>
      <c r="F1" s="4"/>
      <c r="G1" s="4"/>
      <c r="H1" s="5"/>
      <c r="I1" s="5"/>
    </row>
    <row r="2" spans="1:9" ht="18.75" x14ac:dyDescent="0.25">
      <c r="A2" s="2"/>
      <c r="B2" s="2"/>
      <c r="C2" s="3"/>
      <c r="D2" s="3"/>
      <c r="E2" s="3"/>
      <c r="F2" s="4"/>
      <c r="G2" s="4"/>
      <c r="H2" s="5"/>
      <c r="I2" s="5"/>
    </row>
    <row r="3" spans="1:9" x14ac:dyDescent="0.25">
      <c r="A3" s="6" t="s">
        <v>0</v>
      </c>
      <c r="B3" s="6"/>
      <c r="C3" s="3"/>
      <c r="D3" s="3"/>
      <c r="E3" s="3"/>
      <c r="F3" s="4"/>
      <c r="G3" s="4"/>
      <c r="H3" s="7"/>
      <c r="I3" s="7"/>
    </row>
    <row r="4" spans="1:9" ht="45.75" thickBot="1" x14ac:dyDescent="0.3">
      <c r="A4" s="42" t="s">
        <v>207</v>
      </c>
      <c r="B4" s="43" t="s">
        <v>1</v>
      </c>
      <c r="C4" s="42" t="s">
        <v>2</v>
      </c>
      <c r="D4" s="44" t="s">
        <v>3</v>
      </c>
      <c r="E4" s="42" t="s">
        <v>4</v>
      </c>
      <c r="F4" s="45" t="s">
        <v>5</v>
      </c>
      <c r="G4" s="46" t="s">
        <v>6</v>
      </c>
      <c r="H4" s="47" t="s">
        <v>7</v>
      </c>
      <c r="I4" s="45" t="s">
        <v>8</v>
      </c>
    </row>
    <row r="5" spans="1:9" ht="73.5" customHeight="1" thickBot="1" x14ac:dyDescent="0.3">
      <c r="A5" s="32">
        <v>1</v>
      </c>
      <c r="B5" s="33" t="s">
        <v>13</v>
      </c>
      <c r="C5" s="34" t="s">
        <v>16</v>
      </c>
      <c r="D5" s="33" t="s">
        <v>55</v>
      </c>
      <c r="E5" s="35" t="s">
        <v>56</v>
      </c>
      <c r="F5" s="36">
        <v>7</v>
      </c>
      <c r="G5" s="37" t="s">
        <v>15</v>
      </c>
      <c r="H5" s="38"/>
      <c r="I5" s="39">
        <f>F5*H5</f>
        <v>0</v>
      </c>
    </row>
    <row r="6" spans="1:9" ht="45.75" thickBot="1" x14ac:dyDescent="0.3">
      <c r="A6" s="36">
        <v>2</v>
      </c>
      <c r="B6" s="33" t="s">
        <v>9</v>
      </c>
      <c r="C6" s="34" t="s">
        <v>18</v>
      </c>
      <c r="D6" s="33" t="s">
        <v>58</v>
      </c>
      <c r="E6" s="35" t="s">
        <v>57</v>
      </c>
      <c r="F6" s="36">
        <v>13</v>
      </c>
      <c r="G6" s="37" t="s">
        <v>17</v>
      </c>
      <c r="H6" s="38"/>
      <c r="I6" s="39">
        <f>F6*H6</f>
        <v>0</v>
      </c>
    </row>
    <row r="7" spans="1:9" ht="30.75" thickBot="1" x14ac:dyDescent="0.3">
      <c r="A7" s="40">
        <v>3</v>
      </c>
      <c r="B7" s="33" t="s">
        <v>19</v>
      </c>
      <c r="C7" s="33" t="s">
        <v>67</v>
      </c>
      <c r="D7" s="33" t="s">
        <v>67</v>
      </c>
      <c r="E7" s="35" t="s">
        <v>68</v>
      </c>
      <c r="F7" s="40">
        <v>7</v>
      </c>
      <c r="G7" s="37" t="s">
        <v>69</v>
      </c>
      <c r="H7" s="38"/>
      <c r="I7" s="39">
        <f t="shared" ref="I7:I14" si="0">F7*H7</f>
        <v>0</v>
      </c>
    </row>
    <row r="8" spans="1:9" ht="30.75" thickBot="1" x14ac:dyDescent="0.3">
      <c r="A8" s="40">
        <v>4</v>
      </c>
      <c r="B8" s="33" t="s">
        <v>20</v>
      </c>
      <c r="C8" s="33" t="s">
        <v>21</v>
      </c>
      <c r="D8" s="33" t="s">
        <v>21</v>
      </c>
      <c r="E8" s="35" t="s">
        <v>22</v>
      </c>
      <c r="F8" s="40">
        <v>5</v>
      </c>
      <c r="G8" s="37" t="s">
        <v>23</v>
      </c>
      <c r="H8" s="38"/>
      <c r="I8" s="39">
        <f t="shared" si="0"/>
        <v>0</v>
      </c>
    </row>
    <row r="9" spans="1:9" ht="30.75" thickBot="1" x14ac:dyDescent="0.3">
      <c r="A9" s="40">
        <v>5</v>
      </c>
      <c r="B9" s="33" t="s">
        <v>24</v>
      </c>
      <c r="C9" s="33" t="s">
        <v>158</v>
      </c>
      <c r="D9" s="33" t="s">
        <v>198</v>
      </c>
      <c r="E9" s="41" t="s">
        <v>54</v>
      </c>
      <c r="F9" s="40">
        <v>3</v>
      </c>
      <c r="G9" s="37" t="s">
        <v>198</v>
      </c>
      <c r="H9" s="38"/>
      <c r="I9" s="39">
        <f t="shared" si="0"/>
        <v>0</v>
      </c>
    </row>
    <row r="10" spans="1:9" ht="30.75" thickBot="1" x14ac:dyDescent="0.3">
      <c r="A10" s="40">
        <v>6</v>
      </c>
      <c r="B10" s="33" t="s">
        <v>25</v>
      </c>
      <c r="C10" s="34" t="s">
        <v>26</v>
      </c>
      <c r="D10" s="33" t="s">
        <v>26</v>
      </c>
      <c r="E10" s="35" t="s">
        <v>27</v>
      </c>
      <c r="F10" s="40">
        <v>5</v>
      </c>
      <c r="G10" s="37" t="s">
        <v>28</v>
      </c>
      <c r="H10" s="38"/>
      <c r="I10" s="39">
        <f t="shared" si="0"/>
        <v>0</v>
      </c>
    </row>
    <row r="11" spans="1:9" ht="30.75" thickBot="1" x14ac:dyDescent="0.3">
      <c r="A11" s="36">
        <v>7</v>
      </c>
      <c r="B11" s="33" t="s">
        <v>71</v>
      </c>
      <c r="C11" s="34" t="s">
        <v>73</v>
      </c>
      <c r="D11" s="33" t="s">
        <v>72</v>
      </c>
      <c r="E11" s="41" t="s">
        <v>74</v>
      </c>
      <c r="F11" s="36">
        <v>1</v>
      </c>
      <c r="G11" s="37" t="s">
        <v>72</v>
      </c>
      <c r="H11" s="38"/>
      <c r="I11" s="39">
        <f t="shared" si="0"/>
        <v>0</v>
      </c>
    </row>
    <row r="12" spans="1:9" ht="45.75" thickBot="1" x14ac:dyDescent="0.3">
      <c r="A12" s="40">
        <v>8</v>
      </c>
      <c r="B12" s="33" t="s">
        <v>203</v>
      </c>
      <c r="C12" s="34" t="s">
        <v>204</v>
      </c>
      <c r="D12" s="33" t="s">
        <v>204</v>
      </c>
      <c r="E12" s="35" t="s">
        <v>205</v>
      </c>
      <c r="F12" s="40">
        <v>10</v>
      </c>
      <c r="G12" s="37" t="s">
        <v>206</v>
      </c>
      <c r="H12" s="38"/>
      <c r="I12" s="39">
        <f t="shared" si="0"/>
        <v>0</v>
      </c>
    </row>
    <row r="13" spans="1:9" ht="30.75" thickBot="1" x14ac:dyDescent="0.3">
      <c r="A13" s="40">
        <v>9</v>
      </c>
      <c r="B13" s="33" t="s">
        <v>199</v>
      </c>
      <c r="C13" s="34" t="s">
        <v>199</v>
      </c>
      <c r="D13" s="33" t="s">
        <v>201</v>
      </c>
      <c r="E13" s="35" t="s">
        <v>200</v>
      </c>
      <c r="F13" s="40">
        <v>10</v>
      </c>
      <c r="G13" s="37" t="s">
        <v>202</v>
      </c>
      <c r="H13" s="38"/>
      <c r="I13" s="39">
        <f t="shared" si="0"/>
        <v>0</v>
      </c>
    </row>
    <row r="14" spans="1:9" ht="30.75" thickBot="1" x14ac:dyDescent="0.3">
      <c r="A14" s="40">
        <v>10</v>
      </c>
      <c r="B14" s="33" t="s">
        <v>59</v>
      </c>
      <c r="C14" s="34" t="s">
        <v>70</v>
      </c>
      <c r="D14" s="33" t="s">
        <v>120</v>
      </c>
      <c r="E14" s="41" t="s">
        <v>53</v>
      </c>
      <c r="F14" s="40">
        <v>4</v>
      </c>
      <c r="G14" s="37" t="s">
        <v>120</v>
      </c>
      <c r="H14" s="38"/>
      <c r="I14" s="39">
        <f t="shared" si="0"/>
        <v>0</v>
      </c>
    </row>
    <row r="15" spans="1:9" ht="15.75" thickBot="1" x14ac:dyDescent="0.3">
      <c r="A15" s="18"/>
      <c r="B15" s="19"/>
      <c r="C15" s="20"/>
      <c r="D15" s="19"/>
      <c r="E15" s="21"/>
      <c r="F15" s="18"/>
      <c r="G15" s="27"/>
      <c r="H15" s="28"/>
      <c r="I15" s="29"/>
    </row>
    <row r="16" spans="1:9" ht="15.75" thickBot="1" x14ac:dyDescent="0.3">
      <c r="A16" s="30" t="s">
        <v>10</v>
      </c>
      <c r="B16" s="30"/>
      <c r="C16" s="30"/>
      <c r="D16" s="30"/>
      <c r="E16" s="30"/>
      <c r="F16" s="30"/>
      <c r="G16" s="8"/>
      <c r="H16" s="9"/>
      <c r="I16" s="10">
        <f>SUM(I5:I14)</f>
        <v>0</v>
      </c>
    </row>
    <row r="17" spans="1:9" ht="15.75" thickBot="1" x14ac:dyDescent="0.3">
      <c r="A17" s="31" t="s">
        <v>11</v>
      </c>
      <c r="B17" s="31"/>
      <c r="C17" s="31"/>
      <c r="D17" s="31"/>
      <c r="E17" s="31"/>
      <c r="F17" s="31"/>
      <c r="G17" s="11"/>
      <c r="H17" s="12"/>
      <c r="I17" s="13">
        <f>(I16*1.21)</f>
        <v>0</v>
      </c>
    </row>
    <row r="18" spans="1:9" x14ac:dyDescent="0.25">
      <c r="A18" s="14"/>
      <c r="B18" s="14"/>
      <c r="C18" s="15"/>
      <c r="D18" s="15"/>
      <c r="E18" s="15"/>
      <c r="F18" s="14">
        <f>SUM(F5:F14)</f>
        <v>65</v>
      </c>
      <c r="G18" s="14"/>
    </row>
    <row r="19" spans="1:9" x14ac:dyDescent="0.25">
      <c r="C19" s="15"/>
      <c r="D19" s="15"/>
      <c r="F19" s="16"/>
      <c r="G19" s="17" t="s">
        <v>12</v>
      </c>
    </row>
    <row r="21" spans="1:9" ht="15.75" customHeight="1" x14ac:dyDescent="0.25"/>
    <row r="22" spans="1:9" ht="15.75" customHeight="1" x14ac:dyDescent="0.25"/>
  </sheetData>
  <sheetProtection algorithmName="SHA-512" hashValue="Orfq/sZH1xie3FqWFGUYs4I9imu4bdtgvOmwTw8bstD6Vmo1mvwX852P2Mi5a/qIrX3zE+Epi6tXERdYgFI7/A==" saltValue="k474P9KloM/T9Bfofq4xEg==" spinCount="100000" sheet="1" objects="1" scenarios="1"/>
  <mergeCells count="2">
    <mergeCell ref="A16:F16"/>
    <mergeCell ref="A17:F17"/>
  </mergeCells>
  <hyperlinks>
    <hyperlink ref="E9" location="'Konfigurace ID1'!A1" display="Konfigurace ID1"/>
    <hyperlink ref="E14" location="'Konfigurace ID2'!A1" display="Konfigurace ID2"/>
    <hyperlink ref="E11" location="'Konfigurace ID3'!A1" display="'Konfigurace ID3'!A1"/>
  </hyperlinks>
  <pageMargins left="0.70833333333333304" right="0.70833333333333304" top="0.78749999999999998" bottom="0.78749999999999998" header="0.511811023622047" footer="0.511811023622047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D25" sqref="D25"/>
    </sheetView>
  </sheetViews>
  <sheetFormatPr defaultRowHeight="15" x14ac:dyDescent="0.25"/>
  <cols>
    <col min="1" max="1" width="14.5703125" style="22" bestFit="1" customWidth="1"/>
    <col min="2" max="2" width="68.7109375" style="22" bestFit="1" customWidth="1"/>
    <col min="3" max="16384" width="9.140625" style="22"/>
  </cols>
  <sheetData>
    <row r="1" spans="1:2" x14ac:dyDescent="0.25">
      <c r="B1" s="23" t="s">
        <v>158</v>
      </c>
    </row>
    <row r="2" spans="1:2" x14ac:dyDescent="0.25">
      <c r="A2" s="22" t="s">
        <v>159</v>
      </c>
      <c r="B2" s="25" t="s">
        <v>162</v>
      </c>
    </row>
    <row r="3" spans="1:2" x14ac:dyDescent="0.25">
      <c r="A3" s="25" t="s">
        <v>126</v>
      </c>
      <c r="B3" s="22" t="s">
        <v>127</v>
      </c>
    </row>
    <row r="4" spans="1:2" x14ac:dyDescent="0.25">
      <c r="A4" s="25" t="s">
        <v>163</v>
      </c>
      <c r="B4" s="22" t="s">
        <v>164</v>
      </c>
    </row>
    <row r="5" spans="1:2" x14ac:dyDescent="0.25">
      <c r="A5" s="25" t="s">
        <v>165</v>
      </c>
      <c r="B5" s="22" t="s">
        <v>47</v>
      </c>
    </row>
    <row r="6" spans="1:2" x14ac:dyDescent="0.25">
      <c r="A6" s="25" t="s">
        <v>166</v>
      </c>
      <c r="B6" s="22" t="s">
        <v>32</v>
      </c>
    </row>
    <row r="7" spans="1:2" x14ac:dyDescent="0.25">
      <c r="A7" s="25" t="s">
        <v>30</v>
      </c>
      <c r="B7" s="22" t="s">
        <v>31</v>
      </c>
    </row>
    <row r="8" spans="1:2" x14ac:dyDescent="0.25">
      <c r="A8" s="25" t="s">
        <v>167</v>
      </c>
      <c r="B8" s="22" t="s">
        <v>130</v>
      </c>
    </row>
    <row r="9" spans="1:2" x14ac:dyDescent="0.25">
      <c r="A9" s="22" t="s">
        <v>160</v>
      </c>
      <c r="B9" s="25" t="s">
        <v>168</v>
      </c>
    </row>
    <row r="10" spans="1:2" x14ac:dyDescent="0.25">
      <c r="A10" s="25" t="s">
        <v>169</v>
      </c>
      <c r="B10" s="22" t="s">
        <v>170</v>
      </c>
    </row>
    <row r="11" spans="1:2" x14ac:dyDescent="0.25">
      <c r="A11" s="25" t="s">
        <v>171</v>
      </c>
      <c r="B11" s="22" t="s">
        <v>33</v>
      </c>
    </row>
    <row r="12" spans="1:2" x14ac:dyDescent="0.25">
      <c r="A12" s="25" t="s">
        <v>172</v>
      </c>
      <c r="B12" s="22" t="s">
        <v>34</v>
      </c>
    </row>
    <row r="13" spans="1:2" x14ac:dyDescent="0.25">
      <c r="A13" s="22" t="s">
        <v>161</v>
      </c>
      <c r="B13" s="25" t="s">
        <v>35</v>
      </c>
    </row>
    <row r="14" spans="1:2" x14ac:dyDescent="0.25">
      <c r="A14" s="25" t="s">
        <v>173</v>
      </c>
      <c r="B14" s="22" t="s">
        <v>36</v>
      </c>
    </row>
    <row r="15" spans="1:2" x14ac:dyDescent="0.25">
      <c r="A15" s="25" t="s">
        <v>174</v>
      </c>
      <c r="B15" s="22" t="s">
        <v>37</v>
      </c>
    </row>
    <row r="16" spans="1:2" x14ac:dyDescent="0.25">
      <c r="A16" s="25" t="s">
        <v>175</v>
      </c>
      <c r="B16" s="22" t="s">
        <v>38</v>
      </c>
    </row>
    <row r="17" spans="1:2" x14ac:dyDescent="0.25">
      <c r="A17" s="25" t="s">
        <v>176</v>
      </c>
      <c r="B17" s="22" t="s">
        <v>177</v>
      </c>
    </row>
    <row r="18" spans="1:2" x14ac:dyDescent="0.25">
      <c r="A18" s="25" t="s">
        <v>178</v>
      </c>
      <c r="B18" s="22" t="s">
        <v>179</v>
      </c>
    </row>
    <row r="19" spans="1:2" x14ac:dyDescent="0.25">
      <c r="A19" s="26" t="s">
        <v>180</v>
      </c>
      <c r="B19" s="22" t="s">
        <v>40</v>
      </c>
    </row>
    <row r="20" spans="1:2" x14ac:dyDescent="0.25">
      <c r="A20" s="25" t="s">
        <v>181</v>
      </c>
      <c r="B20" s="22" t="s">
        <v>44</v>
      </c>
    </row>
    <row r="21" spans="1:2" x14ac:dyDescent="0.25">
      <c r="A21" s="25" t="s">
        <v>182</v>
      </c>
      <c r="B21" s="22" t="s">
        <v>183</v>
      </c>
    </row>
    <row r="22" spans="1:2" x14ac:dyDescent="0.25">
      <c r="A22" s="25" t="s">
        <v>184</v>
      </c>
      <c r="B22" s="22" t="s">
        <v>42</v>
      </c>
    </row>
    <row r="23" spans="1:2" x14ac:dyDescent="0.25">
      <c r="A23" s="25" t="s">
        <v>185</v>
      </c>
      <c r="B23" s="22" t="s">
        <v>186</v>
      </c>
    </row>
    <row r="24" spans="1:2" x14ac:dyDescent="0.25">
      <c r="A24" s="25" t="s">
        <v>187</v>
      </c>
      <c r="B24" s="22" t="s">
        <v>41</v>
      </c>
    </row>
    <row r="25" spans="1:2" x14ac:dyDescent="0.25">
      <c r="A25" s="25" t="s">
        <v>188</v>
      </c>
      <c r="B25" s="22" t="s">
        <v>189</v>
      </c>
    </row>
    <row r="26" spans="1:2" x14ac:dyDescent="0.25">
      <c r="A26" s="25" t="s">
        <v>190</v>
      </c>
      <c r="B26" s="22" t="s">
        <v>29</v>
      </c>
    </row>
    <row r="27" spans="1:2" x14ac:dyDescent="0.25">
      <c r="A27" s="25" t="s">
        <v>191</v>
      </c>
      <c r="B27" s="22" t="s">
        <v>153</v>
      </c>
    </row>
    <row r="28" spans="1:2" x14ac:dyDescent="0.25">
      <c r="A28" s="26" t="s">
        <v>45</v>
      </c>
      <c r="B28" s="22" t="s">
        <v>46</v>
      </c>
    </row>
    <row r="29" spans="1:2" x14ac:dyDescent="0.25">
      <c r="A29" s="25" t="s">
        <v>192</v>
      </c>
      <c r="B29" s="22" t="s">
        <v>193</v>
      </c>
    </row>
    <row r="30" spans="1:2" x14ac:dyDescent="0.25">
      <c r="A30" s="25" t="s">
        <v>113</v>
      </c>
      <c r="B30" s="22" t="s">
        <v>114</v>
      </c>
    </row>
    <row r="31" spans="1:2" x14ac:dyDescent="0.25">
      <c r="A31" s="25" t="s">
        <v>194</v>
      </c>
      <c r="B31" s="22" t="s">
        <v>195</v>
      </c>
    </row>
    <row r="32" spans="1:2" x14ac:dyDescent="0.25">
      <c r="A32" s="25" t="s">
        <v>196</v>
      </c>
      <c r="B32" s="22" t="s">
        <v>197</v>
      </c>
    </row>
    <row r="33" spans="1:2" x14ac:dyDescent="0.25">
      <c r="A33" s="25" t="s">
        <v>51</v>
      </c>
      <c r="B33" s="22" t="s">
        <v>52</v>
      </c>
    </row>
  </sheetData>
  <sheetProtection algorithmName="SHA-512" hashValue="vwjE57gIiMQ22zM7LCWKzFEj2zm9tNGtmA4nSJTm0XM2AJ3z3TOloqcFhoNLHLwNefJ7vs5aBY4NQT8rFRr0Vg==" saltValue="vvR+C77MUxAYTeRyNRkBzg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3" sqref="B23"/>
    </sheetView>
  </sheetViews>
  <sheetFormatPr defaultRowHeight="15" x14ac:dyDescent="0.25"/>
  <cols>
    <col min="1" max="1" width="14.42578125" style="22" bestFit="1" customWidth="1"/>
    <col min="2" max="2" width="79.7109375" style="22" bestFit="1" customWidth="1"/>
    <col min="3" max="16384" width="9.140625" style="22"/>
  </cols>
  <sheetData>
    <row r="1" spans="1:2" x14ac:dyDescent="0.25">
      <c r="B1" s="23" t="s">
        <v>70</v>
      </c>
    </row>
    <row r="2" spans="1:2" x14ac:dyDescent="0.25">
      <c r="A2" s="22" t="s">
        <v>121</v>
      </c>
      <c r="B2" s="25" t="s">
        <v>125</v>
      </c>
    </row>
    <row r="3" spans="1:2" x14ac:dyDescent="0.25">
      <c r="A3" s="25" t="s">
        <v>126</v>
      </c>
      <c r="B3" s="22" t="s">
        <v>127</v>
      </c>
    </row>
    <row r="4" spans="1:2" x14ac:dyDescent="0.25">
      <c r="A4" s="25" t="s">
        <v>64</v>
      </c>
      <c r="B4" s="22" t="s">
        <v>47</v>
      </c>
    </row>
    <row r="5" spans="1:2" x14ac:dyDescent="0.25">
      <c r="A5" s="25" t="s">
        <v>128</v>
      </c>
      <c r="B5" s="22" t="s">
        <v>32</v>
      </c>
    </row>
    <row r="6" spans="1:2" x14ac:dyDescent="0.25">
      <c r="A6" s="25" t="s">
        <v>30</v>
      </c>
      <c r="B6" s="22" t="s">
        <v>31</v>
      </c>
    </row>
    <row r="7" spans="1:2" x14ac:dyDescent="0.25">
      <c r="A7" s="25" t="s">
        <v>129</v>
      </c>
      <c r="B7" s="22" t="s">
        <v>130</v>
      </c>
    </row>
    <row r="8" spans="1:2" x14ac:dyDescent="0.25">
      <c r="A8" s="22" t="s">
        <v>122</v>
      </c>
      <c r="B8" s="25" t="s">
        <v>131</v>
      </c>
    </row>
    <row r="9" spans="1:2" x14ac:dyDescent="0.25">
      <c r="A9" s="25" t="s">
        <v>132</v>
      </c>
      <c r="B9" s="22" t="s">
        <v>133</v>
      </c>
    </row>
    <row r="10" spans="1:2" x14ac:dyDescent="0.25">
      <c r="A10" s="25" t="s">
        <v>134</v>
      </c>
      <c r="B10" s="22" t="s">
        <v>135</v>
      </c>
    </row>
    <row r="11" spans="1:2" x14ac:dyDescent="0.25">
      <c r="A11" s="25" t="s">
        <v>136</v>
      </c>
      <c r="B11" s="22" t="s">
        <v>137</v>
      </c>
    </row>
    <row r="12" spans="1:2" x14ac:dyDescent="0.25">
      <c r="A12" s="25" t="s">
        <v>138</v>
      </c>
      <c r="B12" s="22" t="s">
        <v>34</v>
      </c>
    </row>
    <row r="13" spans="1:2" x14ac:dyDescent="0.25">
      <c r="A13" s="22" t="s">
        <v>123</v>
      </c>
      <c r="B13" s="25" t="s">
        <v>35</v>
      </c>
    </row>
    <row r="14" spans="1:2" x14ac:dyDescent="0.25">
      <c r="A14" s="25" t="s">
        <v>139</v>
      </c>
      <c r="B14" s="22" t="s">
        <v>140</v>
      </c>
    </row>
    <row r="15" spans="1:2" x14ac:dyDescent="0.25">
      <c r="A15" s="25" t="s">
        <v>141</v>
      </c>
      <c r="B15" s="22" t="s">
        <v>37</v>
      </c>
    </row>
    <row r="16" spans="1:2" x14ac:dyDescent="0.25">
      <c r="A16" s="25" t="s">
        <v>142</v>
      </c>
      <c r="B16" s="22" t="s">
        <v>38</v>
      </c>
    </row>
    <row r="17" spans="1:2" x14ac:dyDescent="0.25">
      <c r="A17" s="25" t="s">
        <v>143</v>
      </c>
      <c r="B17" s="22" t="s">
        <v>144</v>
      </c>
    </row>
    <row r="18" spans="1:2" x14ac:dyDescent="0.25">
      <c r="A18" s="25" t="s">
        <v>145</v>
      </c>
      <c r="B18" s="22" t="s">
        <v>146</v>
      </c>
    </row>
    <row r="19" spans="1:2" x14ac:dyDescent="0.25">
      <c r="A19" s="22" t="s">
        <v>124</v>
      </c>
      <c r="B19" s="25" t="s">
        <v>63</v>
      </c>
    </row>
    <row r="20" spans="1:2" x14ac:dyDescent="0.25">
      <c r="A20" s="25" t="s">
        <v>147</v>
      </c>
      <c r="B20" s="22" t="s">
        <v>44</v>
      </c>
    </row>
    <row r="21" spans="1:2" x14ac:dyDescent="0.25">
      <c r="A21" s="25" t="s">
        <v>60</v>
      </c>
      <c r="B21" s="22" t="s">
        <v>39</v>
      </c>
    </row>
    <row r="22" spans="1:2" x14ac:dyDescent="0.25">
      <c r="A22" s="25" t="s">
        <v>148</v>
      </c>
      <c r="B22" s="22" t="s">
        <v>42</v>
      </c>
    </row>
    <row r="23" spans="1:2" x14ac:dyDescent="0.25">
      <c r="A23" s="25" t="s">
        <v>149</v>
      </c>
      <c r="B23" s="22" t="s">
        <v>150</v>
      </c>
    </row>
    <row r="24" spans="1:2" x14ac:dyDescent="0.25">
      <c r="A24" s="25" t="s">
        <v>61</v>
      </c>
      <c r="B24" s="22" t="s">
        <v>41</v>
      </c>
    </row>
    <row r="25" spans="1:2" x14ac:dyDescent="0.25">
      <c r="A25" s="25" t="s">
        <v>62</v>
      </c>
      <c r="B25" s="22" t="s">
        <v>43</v>
      </c>
    </row>
    <row r="26" spans="1:2" x14ac:dyDescent="0.25">
      <c r="A26" s="25" t="s">
        <v>151</v>
      </c>
      <c r="B26" s="22" t="s">
        <v>29</v>
      </c>
    </row>
    <row r="27" spans="1:2" x14ac:dyDescent="0.25">
      <c r="A27" s="25" t="s">
        <v>152</v>
      </c>
      <c r="B27" s="22" t="s">
        <v>153</v>
      </c>
    </row>
    <row r="28" spans="1:2" x14ac:dyDescent="0.25">
      <c r="A28" s="26" t="s">
        <v>65</v>
      </c>
      <c r="B28" s="22" t="s">
        <v>46</v>
      </c>
    </row>
    <row r="29" spans="1:2" x14ac:dyDescent="0.25">
      <c r="A29" s="25" t="s">
        <v>154</v>
      </c>
      <c r="B29" s="22" t="s">
        <v>155</v>
      </c>
    </row>
    <row r="30" spans="1:2" x14ac:dyDescent="0.25">
      <c r="A30" s="25" t="s">
        <v>113</v>
      </c>
      <c r="B30" s="22" t="s">
        <v>114</v>
      </c>
    </row>
    <row r="31" spans="1:2" x14ac:dyDescent="0.25">
      <c r="A31" s="25" t="s">
        <v>115</v>
      </c>
      <c r="B31" s="22" t="s">
        <v>116</v>
      </c>
    </row>
    <row r="32" spans="1:2" x14ac:dyDescent="0.25">
      <c r="A32" s="25" t="s">
        <v>156</v>
      </c>
      <c r="B32" s="22" t="s">
        <v>157</v>
      </c>
    </row>
    <row r="33" spans="1:2" x14ac:dyDescent="0.25">
      <c r="A33" s="25" t="s">
        <v>51</v>
      </c>
      <c r="B33" s="22" t="s">
        <v>52</v>
      </c>
    </row>
  </sheetData>
  <sheetProtection algorithmName="SHA-512" hashValue="iSMytaHAnVOBB64ua4hWwG+Mt8y0bDUVgelHARTuOqwV8t0/i2R49vTQmoqTq++ox9zVodrCKzrR/k7ixFyjdA==" saltValue="ejrA+0tXEF323y5fx0ku1w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RowHeight="15" x14ac:dyDescent="0.25"/>
  <cols>
    <col min="1" max="1" width="14.42578125" bestFit="1" customWidth="1"/>
    <col min="2" max="2" width="79.7109375" bestFit="1" customWidth="1"/>
  </cols>
  <sheetData>
    <row r="1" spans="1:3" x14ac:dyDescent="0.25">
      <c r="A1" s="22"/>
      <c r="B1" s="23" t="s">
        <v>75</v>
      </c>
      <c r="C1" s="24"/>
    </row>
    <row r="2" spans="1:3" x14ac:dyDescent="0.25">
      <c r="A2" s="25" t="s">
        <v>78</v>
      </c>
      <c r="B2" s="22" t="s">
        <v>79</v>
      </c>
    </row>
    <row r="3" spans="1:3" x14ac:dyDescent="0.25">
      <c r="A3" s="25" t="s">
        <v>80</v>
      </c>
      <c r="B3" s="22" t="s">
        <v>46</v>
      </c>
    </row>
    <row r="4" spans="1:3" x14ac:dyDescent="0.25">
      <c r="A4" s="25" t="s">
        <v>81</v>
      </c>
      <c r="B4" s="22" t="s">
        <v>81</v>
      </c>
    </row>
    <row r="5" spans="1:3" x14ac:dyDescent="0.25">
      <c r="A5" s="25" t="s">
        <v>82</v>
      </c>
      <c r="B5" s="22" t="s">
        <v>83</v>
      </c>
    </row>
    <row r="6" spans="1:3" x14ac:dyDescent="0.25">
      <c r="A6" s="25" t="s">
        <v>84</v>
      </c>
      <c r="B6" s="22" t="s">
        <v>32</v>
      </c>
    </row>
    <row r="7" spans="1:3" x14ac:dyDescent="0.25">
      <c r="A7" s="25" t="s">
        <v>85</v>
      </c>
      <c r="B7" s="22" t="s">
        <v>86</v>
      </c>
    </row>
    <row r="8" spans="1:3" x14ac:dyDescent="0.25">
      <c r="A8" s="25" t="s">
        <v>87</v>
      </c>
      <c r="B8" s="22" t="s">
        <v>88</v>
      </c>
    </row>
    <row r="9" spans="1:3" x14ac:dyDescent="0.25">
      <c r="A9" s="25" t="s">
        <v>89</v>
      </c>
      <c r="B9" s="22" t="s">
        <v>90</v>
      </c>
    </row>
    <row r="10" spans="1:3" x14ac:dyDescent="0.25">
      <c r="A10" s="25" t="s">
        <v>91</v>
      </c>
      <c r="B10" s="22" t="s">
        <v>92</v>
      </c>
    </row>
    <row r="11" spans="1:3" x14ac:dyDescent="0.25">
      <c r="A11" s="25" t="s">
        <v>93</v>
      </c>
      <c r="B11" s="22" t="s">
        <v>94</v>
      </c>
    </row>
    <row r="12" spans="1:3" x14ac:dyDescent="0.25">
      <c r="A12" s="25" t="s">
        <v>95</v>
      </c>
      <c r="B12" s="22" t="s">
        <v>96</v>
      </c>
    </row>
    <row r="13" spans="1:3" x14ac:dyDescent="0.25">
      <c r="A13" s="25" t="s">
        <v>97</v>
      </c>
      <c r="B13" s="22" t="s">
        <v>98</v>
      </c>
    </row>
    <row r="14" spans="1:3" x14ac:dyDescent="0.25">
      <c r="A14" s="25" t="s">
        <v>99</v>
      </c>
      <c r="B14" s="22"/>
    </row>
    <row r="15" spans="1:3" x14ac:dyDescent="0.25">
      <c r="A15" s="22" t="s">
        <v>76</v>
      </c>
      <c r="B15" s="25" t="s">
        <v>100</v>
      </c>
    </row>
    <row r="16" spans="1:3" x14ac:dyDescent="0.25">
      <c r="A16" s="25" t="s">
        <v>101</v>
      </c>
      <c r="B16" s="22" t="s">
        <v>102</v>
      </c>
    </row>
    <row r="17" spans="1:2" x14ac:dyDescent="0.25">
      <c r="A17" s="25" t="s">
        <v>103</v>
      </c>
      <c r="B17" s="22" t="s">
        <v>104</v>
      </c>
    </row>
    <row r="18" spans="1:2" x14ac:dyDescent="0.25">
      <c r="A18" s="25" t="s">
        <v>105</v>
      </c>
      <c r="B18" s="22" t="s">
        <v>106</v>
      </c>
    </row>
    <row r="19" spans="1:2" x14ac:dyDescent="0.25">
      <c r="A19" s="25" t="s">
        <v>107</v>
      </c>
      <c r="B19" s="22" t="s">
        <v>108</v>
      </c>
    </row>
    <row r="20" spans="1:2" x14ac:dyDescent="0.25">
      <c r="A20" s="26" t="s">
        <v>109</v>
      </c>
      <c r="B20" s="22" t="s">
        <v>110</v>
      </c>
    </row>
    <row r="21" spans="1:2" x14ac:dyDescent="0.25">
      <c r="A21" s="25" t="s">
        <v>111</v>
      </c>
      <c r="B21" s="22" t="s">
        <v>112</v>
      </c>
    </row>
    <row r="22" spans="1:2" x14ac:dyDescent="0.25">
      <c r="A22" s="25" t="s">
        <v>113</v>
      </c>
      <c r="B22" s="22" t="s">
        <v>114</v>
      </c>
    </row>
    <row r="23" spans="1:2" x14ac:dyDescent="0.25">
      <c r="A23" s="25" t="s">
        <v>48</v>
      </c>
      <c r="B23" s="22" t="s">
        <v>49</v>
      </c>
    </row>
    <row r="24" spans="1:2" x14ac:dyDescent="0.25">
      <c r="A24" s="26" t="s">
        <v>115</v>
      </c>
      <c r="B24" s="22" t="s">
        <v>116</v>
      </c>
    </row>
    <row r="25" spans="1:2" x14ac:dyDescent="0.25">
      <c r="A25" s="25" t="s">
        <v>66</v>
      </c>
      <c r="B25" s="22" t="s">
        <v>50</v>
      </c>
    </row>
    <row r="26" spans="1:2" x14ac:dyDescent="0.25">
      <c r="A26" s="25" t="s">
        <v>117</v>
      </c>
      <c r="B26" s="22" t="s">
        <v>118</v>
      </c>
    </row>
    <row r="27" spans="1:2" x14ac:dyDescent="0.25">
      <c r="A27" s="22" t="s">
        <v>77</v>
      </c>
      <c r="B27" s="25" t="s">
        <v>119</v>
      </c>
    </row>
    <row r="28" spans="1:2" x14ac:dyDescent="0.25">
      <c r="A28" s="22"/>
      <c r="B28" s="22"/>
    </row>
    <row r="29" spans="1:2" x14ac:dyDescent="0.25">
      <c r="A29" s="22"/>
      <c r="B29" s="22"/>
    </row>
    <row r="30" spans="1:2" x14ac:dyDescent="0.25">
      <c r="B30" s="22"/>
    </row>
    <row r="31" spans="1:2" x14ac:dyDescent="0.25">
      <c r="B31" s="22"/>
    </row>
  </sheetData>
  <sheetProtection algorithmName="SHA-512" hashValue="JhFjTan4NK2QeX1KLJjv1TMq+D+CwxUraOZ/K/m+Z3xl/C++9d9RzXPNTNy6hcijObtwHuQq3TqJqcP5Onlqbg==" saltValue="XFA4oFJtCFP3WkQ1ntjVI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B42DBE4D3E7E42BF684496EF26F241" ma:contentTypeVersion="5" ma:contentTypeDescription="Vytvoří nový dokument" ma:contentTypeScope="" ma:versionID="64682e7148fe61b3229035da731d64f7">
  <xsd:schema xmlns:xsd="http://www.w3.org/2001/XMLSchema" xmlns:xs="http://www.w3.org/2001/XMLSchema" xmlns:p="http://schemas.microsoft.com/office/2006/metadata/properties" xmlns:ns2="4cbc81d4-3a75-41ea-abda-b4a86778ccdf" targetNamespace="http://schemas.microsoft.com/office/2006/metadata/properties" ma:root="true" ma:fieldsID="8d9675ca7611484db4b470a8f08586a5" ns2:_="">
    <xsd:import namespace="4cbc81d4-3a75-41ea-abda-b4a86778cc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_ObeliskID" minOccurs="0"/>
                <xsd:element ref="ns2:s_ObeliskData" minOccurs="0"/>
                <xsd:element ref="ns2:s_ObeliskSendRe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81d4-3a75-41ea-abda-b4a86778c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_ObeliskID" ma:index="9" nillable="true" ma:displayName="Obelisk ID (OBBID)" ma:internalName="s_ObeliskID">
      <xsd:simpleType>
        <xsd:restriction base="dms:Text"/>
      </xsd:simpleType>
    </xsd:element>
    <xsd:element name="s_ObeliskData" ma:index="10" nillable="true" ma:displayName="Obelisk update data" ma:internalName="s_ObeliskData">
      <xsd:simpleType>
        <xsd:restriction base="dms:Text"/>
      </xsd:simpleType>
    </xsd:element>
    <xsd:element name="s_ObeliskSendReq" ma:index="11" nillable="true" ma:displayName="s_ObeliskSendReq" ma:internalName="s_ObeliskSendRe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_ObeliskID xmlns="4cbc81d4-3a75-41ea-abda-b4a86778ccdf">OBB_1376942</s_ObeliskID>
    <s_ObeliskSendReq xmlns="4cbc81d4-3a75-41ea-abda-b4a86778ccdf" xsi:nil="true"/>
    <s_ObeliskData xmlns="4cbc81d4-3a75-41ea-abda-b4a86778ccdf">POBJArchive_Attachments</s_ObeliskDa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C53D6F-A6EE-4A10-B0AB-8A4F19342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c81d4-3a75-41ea-abda-b4a86778c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FF2D8-07B2-4743-AEC8-3A9E42A7FB1F}">
  <ds:schemaRefs>
    <ds:schemaRef ds:uri="http://schemas.microsoft.com/office/2006/metadata/properties"/>
    <ds:schemaRef ds:uri="http://schemas.microsoft.com/office/infopath/2007/PartnerControls"/>
    <ds:schemaRef ds:uri="4cbc81d4-3a75-41ea-abda-b4a86778ccdf"/>
  </ds:schemaRefs>
</ds:datastoreItem>
</file>

<file path=customXml/itemProps3.xml><?xml version="1.0" encoding="utf-8"?>
<ds:datastoreItem xmlns:ds="http://schemas.openxmlformats.org/officeDocument/2006/customXml" ds:itemID="{C50D48C6-B0BE-437B-A893-8974E0B3F1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Nabídka</vt:lpstr>
      <vt:lpstr>Konfigurace ID1</vt:lpstr>
      <vt:lpstr>Konfigurace ID2</vt:lpstr>
      <vt:lpstr>Konfigurace ID3</vt:lpstr>
      <vt:lpstr>Nabídka!Oblast_tisku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Vitouš Jiří</dc:creator>
  <dc:description/>
  <cp:lastModifiedBy>Dlouhá Lenka, Ing.</cp:lastModifiedBy>
  <cp:revision>1</cp:revision>
  <cp:lastPrinted>2022-10-17T12:27:44Z</cp:lastPrinted>
  <dcterms:created xsi:type="dcterms:W3CDTF">2021-05-31T12:48:17Z</dcterms:created>
  <dcterms:modified xsi:type="dcterms:W3CDTF">2024-08-29T07:50:32Z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0x0101003BB42DBE4D3E7E42BF684496EF26F241</vt:lpwstr>
  </property>
</Properties>
</file>