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7965" activeTab="0"/>
  </bookViews>
  <sheets>
    <sheet name="FIX" sheetId="3" r:id="rId1"/>
    <sheet name="VAR" sheetId="2" r:id="rId2"/>
  </sheets>
  <definedNames>
    <definedName name="_xlnm.Print_Area" localSheetId="0">'FIX'!$A$1:$J$32</definedName>
    <definedName name="_xlnm.Print_Area" localSheetId="1">'VAR'!$A$1:$J$32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<sst xmlns="http://schemas.openxmlformats.org/spreadsheetml/2006/main" count="36" uniqueCount="21">
  <si>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Čerpaná částka</t>
  </si>
  <si>
    <t>datum čerpání</t>
  </si>
  <si>
    <t>pohyblivou úrokovou sazbou s referenční sazbou 1M PRIBOR</t>
  </si>
  <si>
    <t>1. splátka jistiny</t>
  </si>
  <si>
    <t>Splacení úvěru</t>
  </si>
  <si>
    <t>Úrok</t>
  </si>
  <si>
    <t>MĚSÍČNĚ - splatný vždy poslední den v měsíci</t>
  </si>
  <si>
    <t>splátka</t>
  </si>
  <si>
    <t>úrok</t>
  </si>
  <si>
    <t>zůstatek úvěru</t>
  </si>
  <si>
    <t>marže</t>
  </si>
  <si>
    <t>den v měsíci</t>
  </si>
  <si>
    <t>Typ úrokové sazby</t>
  </si>
  <si>
    <t>Modelový příklad - investiční úvěr na 600 mil. Kč FIXNÍ SAZBA</t>
  </si>
  <si>
    <t>Modelový příklad - investiční úvěr na 600 mil. Kč VARIABILNÍ SAZBA</t>
  </si>
  <si>
    <t xml:space="preserve">CELKOVÝ ÚROK </t>
  </si>
  <si>
    <t>OSTATNÍ FINANČNÍ NÁKLADY</t>
  </si>
  <si>
    <t>CELKOVÉ FINANČNÍ NÁKLADY</t>
  </si>
  <si>
    <t>fixní úroková sazba na 10 let</t>
  </si>
  <si>
    <t>CELKOVÝ ÚROK</t>
  </si>
  <si>
    <r>
      <t xml:space="preserve">1M PRIBOR </t>
    </r>
    <r>
      <rPr>
        <b/>
        <sz val="11"/>
        <color theme="8"/>
        <rFont val="Calibri"/>
        <family val="2"/>
        <scheme val="minor"/>
      </rPr>
      <t>k 23.5.2024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</si>
</sst>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2" fillId="0" borderId="0" xfId="0" applyFont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10" fontId="0" fillId="0" borderId="1" xfId="2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1" xfId="0" applyNumberFormat="1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/>
    <xf numFmtId="164" fontId="5" fillId="0" borderId="5" xfId="0" applyNumberFormat="1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10" fontId="0" fillId="0" borderId="1" xfId="0" applyNumberFormat="1" applyFill="1" applyBorder="1"/>
    <xf numFmtId="10" fontId="0" fillId="2" borderId="1" xfId="0" applyNumberFormat="1" applyFill="1" applyBorder="1" applyProtection="1">
      <protection locked="0"/>
    </xf>
    <xf numFmtId="0" fontId="4" fillId="0" borderId="0" xfId="0" applyFont="1" applyAlignment="1">
      <alignment horizontal="left"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2" borderId="9" xfId="0" applyNumberFormat="1" applyFont="1" applyFill="1" applyBorder="1" applyProtection="1"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Fill="1" applyBorder="1" applyProtection="1">
      <protection locked="0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134"/>
  <sheetViews>
    <sheetView showGridLines="0" tabSelected="1" workbookViewId="0" topLeftCell="A1">
      <pane xSplit="1" ySplit="14" topLeftCell="B66" activePane="bottomRight" state="frozen"/>
      <selection pane="topRight" activeCell="B1" sqref="B1"/>
      <selection pane="bottomLeft" activeCell="A15" sqref="A15"/>
      <selection pane="bottomRight" activeCell="E4" sqref="E4"/>
    </sheetView>
  </sheetViews>
  <sheetFormatPr defaultColWidth="9.140625" defaultRowHeight="15"/>
  <cols>
    <col min="1" max="1" width="3.28125" style="0" customWidth="1"/>
    <col min="2" max="2" width="14.140625" style="0" customWidth="1"/>
    <col min="3" max="3" width="15.28125" style="0" customWidth="1"/>
    <col min="4" max="4" width="16.57421875" style="0" customWidth="1"/>
    <col min="5" max="5" width="16.140625" style="0" customWidth="1"/>
    <col min="6" max="7" width="12.421875" style="0" customWidth="1"/>
    <col min="8" max="9" width="10.7109375" style="0" customWidth="1"/>
  </cols>
  <sheetData>
    <row r="2" ht="26.25" customHeight="1">
      <c r="B2" s="30" t="s">
        <v>13</v>
      </c>
    </row>
    <row r="3" spans="2:5" ht="15">
      <c r="B3" s="3"/>
      <c r="E3" s="5" t="s">
        <v>8</v>
      </c>
    </row>
    <row r="4" spans="2:5" ht="30">
      <c r="B4" s="17" t="s">
        <v>12</v>
      </c>
      <c r="C4" s="31" t="s">
        <v>18</v>
      </c>
      <c r="D4" s="31"/>
      <c r="E4" s="20"/>
    </row>
    <row r="5" ht="15">
      <c r="B5" s="3"/>
    </row>
    <row r="7" spans="2:9" ht="30">
      <c r="B7" s="7" t="s">
        <v>0</v>
      </c>
      <c r="C7" s="7" t="s">
        <v>1</v>
      </c>
      <c r="D7" s="7" t="s">
        <v>3</v>
      </c>
      <c r="E7" s="7" t="s">
        <v>4</v>
      </c>
      <c r="F7" s="32" t="s">
        <v>5</v>
      </c>
      <c r="G7" s="33"/>
      <c r="H7" s="33"/>
      <c r="I7" s="34"/>
    </row>
    <row r="8" spans="2:25" ht="15">
      <c r="B8" s="4">
        <v>600000000</v>
      </c>
      <c r="C8" s="2">
        <v>45474</v>
      </c>
      <c r="D8" s="2">
        <v>45869</v>
      </c>
      <c r="E8" s="2">
        <v>49125</v>
      </c>
      <c r="F8" s="35" t="s">
        <v>6</v>
      </c>
      <c r="G8" s="36"/>
      <c r="H8" s="36"/>
      <c r="I8" s="3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10" spans="2:5" ht="15">
      <c r="B10" s="8" t="s">
        <v>19</v>
      </c>
      <c r="C10" s="9"/>
      <c r="D10" s="10"/>
      <c r="E10" s="11">
        <f>SUM(E15:E134)</f>
        <v>0</v>
      </c>
    </row>
    <row r="11" spans="2:5" ht="15">
      <c r="B11" s="22" t="s">
        <v>16</v>
      </c>
      <c r="C11" s="23"/>
      <c r="D11" s="24"/>
      <c r="E11" s="25"/>
    </row>
    <row r="12" spans="2:5" ht="15">
      <c r="B12" s="26" t="s">
        <v>17</v>
      </c>
      <c r="C12" s="27"/>
      <c r="D12" s="28"/>
      <c r="E12" s="29">
        <f>SUM(E10:E11)</f>
        <v>0</v>
      </c>
    </row>
    <row r="14" spans="2:7" ht="15">
      <c r="B14" s="13"/>
      <c r="C14" s="14" t="s">
        <v>9</v>
      </c>
      <c r="D14" s="14" t="s">
        <v>7</v>
      </c>
      <c r="E14" s="14" t="s">
        <v>8</v>
      </c>
      <c r="G14" s="12" t="s">
        <v>11</v>
      </c>
    </row>
    <row r="15" spans="2:7" ht="15">
      <c r="B15" s="15">
        <v>45504</v>
      </c>
      <c r="C15" s="16">
        <f>+B8</f>
        <v>600000000</v>
      </c>
      <c r="D15" s="16"/>
      <c r="E15" s="16">
        <f aca="true" t="shared" si="0" ref="E15:E21">C15*$E$4/365*G15</f>
        <v>0</v>
      </c>
      <c r="G15" s="12">
        <v>31</v>
      </c>
    </row>
    <row r="16" spans="2:7" ht="15">
      <c r="B16" s="15">
        <v>45535</v>
      </c>
      <c r="C16" s="16">
        <f aca="true" t="shared" si="1" ref="C16:C21">C15-D15</f>
        <v>600000000</v>
      </c>
      <c r="D16" s="16"/>
      <c r="E16" s="16">
        <f t="shared" si="0"/>
        <v>0</v>
      </c>
      <c r="G16" s="12">
        <v>31</v>
      </c>
    </row>
    <row r="17" spans="2:7" ht="15">
      <c r="B17" s="15">
        <v>45565</v>
      </c>
      <c r="C17" s="16">
        <f t="shared" si="1"/>
        <v>600000000</v>
      </c>
      <c r="D17" s="16"/>
      <c r="E17" s="16">
        <f t="shared" si="0"/>
        <v>0</v>
      </c>
      <c r="G17" s="12">
        <v>30</v>
      </c>
    </row>
    <row r="18" spans="2:7" ht="15">
      <c r="B18" s="15">
        <v>45596</v>
      </c>
      <c r="C18" s="16">
        <f t="shared" si="1"/>
        <v>600000000</v>
      </c>
      <c r="D18" s="16"/>
      <c r="E18" s="16">
        <f t="shared" si="0"/>
        <v>0</v>
      </c>
      <c r="G18" s="12">
        <v>31</v>
      </c>
    </row>
    <row r="19" spans="2:7" ht="15">
      <c r="B19" s="15">
        <v>45626</v>
      </c>
      <c r="C19" s="16">
        <f t="shared" si="1"/>
        <v>600000000</v>
      </c>
      <c r="D19" s="16"/>
      <c r="E19" s="16">
        <f t="shared" si="0"/>
        <v>0</v>
      </c>
      <c r="G19" s="12">
        <v>30</v>
      </c>
    </row>
    <row r="20" spans="2:7" ht="15">
      <c r="B20" s="15">
        <v>45657</v>
      </c>
      <c r="C20" s="16">
        <f t="shared" si="1"/>
        <v>600000000</v>
      </c>
      <c r="D20" s="16"/>
      <c r="E20" s="16">
        <f t="shared" si="0"/>
        <v>0</v>
      </c>
      <c r="G20" s="12">
        <v>31</v>
      </c>
    </row>
    <row r="21" spans="2:7" ht="15">
      <c r="B21" s="15">
        <v>45688</v>
      </c>
      <c r="C21" s="16">
        <f t="shared" si="1"/>
        <v>600000000</v>
      </c>
      <c r="D21" s="16"/>
      <c r="E21" s="16">
        <f t="shared" si="0"/>
        <v>0</v>
      </c>
      <c r="G21" s="12">
        <v>31</v>
      </c>
    </row>
    <row r="22" spans="2:7" ht="15">
      <c r="B22" s="15">
        <v>45716</v>
      </c>
      <c r="C22" s="16">
        <f>C21-D21</f>
        <v>600000000</v>
      </c>
      <c r="D22" s="16"/>
      <c r="E22" s="16">
        <f aca="true" t="shared" si="2" ref="E22:E32">C22*$E$4/365*G22</f>
        <v>0</v>
      </c>
      <c r="G22" s="12">
        <v>28</v>
      </c>
    </row>
    <row r="23" spans="2:7" ht="15">
      <c r="B23" s="15">
        <v>45747</v>
      </c>
      <c r="C23" s="16">
        <f>C22-D22</f>
        <v>600000000</v>
      </c>
      <c r="D23" s="16"/>
      <c r="E23" s="16">
        <f t="shared" si="2"/>
        <v>0</v>
      </c>
      <c r="G23" s="12">
        <v>31</v>
      </c>
    </row>
    <row r="24" spans="2:7" ht="15">
      <c r="B24" s="15">
        <v>45777</v>
      </c>
      <c r="C24" s="16">
        <f aca="true" t="shared" si="3" ref="C24:C26">C23-D23</f>
        <v>600000000</v>
      </c>
      <c r="D24" s="13"/>
      <c r="E24" s="16">
        <f t="shared" si="2"/>
        <v>0</v>
      </c>
      <c r="G24" s="12">
        <v>30</v>
      </c>
    </row>
    <row r="25" spans="2:7" ht="15">
      <c r="B25" s="15">
        <v>45808</v>
      </c>
      <c r="C25" s="16">
        <f t="shared" si="3"/>
        <v>600000000</v>
      </c>
      <c r="D25" s="13"/>
      <c r="E25" s="16">
        <f t="shared" si="2"/>
        <v>0</v>
      </c>
      <c r="G25" s="12">
        <v>31</v>
      </c>
    </row>
    <row r="26" spans="2:7" ht="15">
      <c r="B26" s="15">
        <v>45838</v>
      </c>
      <c r="C26" s="16">
        <f t="shared" si="3"/>
        <v>600000000</v>
      </c>
      <c r="D26" s="13"/>
      <c r="E26" s="16">
        <f t="shared" si="2"/>
        <v>0</v>
      </c>
      <c r="G26" s="12">
        <v>30</v>
      </c>
    </row>
    <row r="27" spans="2:7" ht="15">
      <c r="B27" s="15">
        <v>45869</v>
      </c>
      <c r="C27" s="16">
        <f>C26-D26</f>
        <v>600000000</v>
      </c>
      <c r="D27" s="16">
        <f>B8/108</f>
        <v>5555555.555555556</v>
      </c>
      <c r="E27" s="16">
        <f t="shared" si="2"/>
        <v>0</v>
      </c>
      <c r="G27" s="12">
        <v>31</v>
      </c>
    </row>
    <row r="28" spans="2:7" ht="15">
      <c r="B28" s="15">
        <v>45900</v>
      </c>
      <c r="C28" s="16">
        <f aca="true" t="shared" si="4" ref="C28:C32">C27-D27</f>
        <v>594444444.4444444</v>
      </c>
      <c r="D28" s="16">
        <f>D27</f>
        <v>5555555.555555556</v>
      </c>
      <c r="E28" s="16">
        <f t="shared" si="2"/>
        <v>0</v>
      </c>
      <c r="G28" s="12">
        <v>31</v>
      </c>
    </row>
    <row r="29" spans="2:7" ht="15">
      <c r="B29" s="15">
        <v>45930</v>
      </c>
      <c r="C29" s="16">
        <f t="shared" si="4"/>
        <v>588888888.8888888</v>
      </c>
      <c r="D29" s="16">
        <f aca="true" t="shared" si="5" ref="D29:D92">D28</f>
        <v>5555555.555555556</v>
      </c>
      <c r="E29" s="16">
        <f t="shared" si="2"/>
        <v>0</v>
      </c>
      <c r="G29" s="12">
        <v>30</v>
      </c>
    </row>
    <row r="30" spans="2:7" ht="15">
      <c r="B30" s="15">
        <v>45961</v>
      </c>
      <c r="C30" s="16">
        <f t="shared" si="4"/>
        <v>583333333.3333333</v>
      </c>
      <c r="D30" s="16">
        <f t="shared" si="5"/>
        <v>5555555.555555556</v>
      </c>
      <c r="E30" s="16">
        <f t="shared" si="2"/>
        <v>0</v>
      </c>
      <c r="G30" s="12">
        <v>31</v>
      </c>
    </row>
    <row r="31" spans="2:7" ht="15">
      <c r="B31" s="15">
        <v>45991</v>
      </c>
      <c r="C31" s="16">
        <f t="shared" si="4"/>
        <v>577777777.7777777</v>
      </c>
      <c r="D31" s="16">
        <f t="shared" si="5"/>
        <v>5555555.555555556</v>
      </c>
      <c r="E31" s="16">
        <f t="shared" si="2"/>
        <v>0</v>
      </c>
      <c r="G31" s="12">
        <v>30</v>
      </c>
    </row>
    <row r="32" spans="2:7" ht="15">
      <c r="B32" s="15">
        <v>46022</v>
      </c>
      <c r="C32" s="16">
        <f t="shared" si="4"/>
        <v>572222222.2222221</v>
      </c>
      <c r="D32" s="16">
        <f t="shared" si="5"/>
        <v>5555555.555555556</v>
      </c>
      <c r="E32" s="16">
        <f t="shared" si="2"/>
        <v>0</v>
      </c>
      <c r="G32" s="12">
        <v>31</v>
      </c>
    </row>
    <row r="33" spans="2:7" ht="15">
      <c r="B33" s="15">
        <v>46053</v>
      </c>
      <c r="C33" s="16">
        <f aca="true" t="shared" si="6" ref="C33:C96">C32-D32</f>
        <v>566666666.6666665</v>
      </c>
      <c r="D33" s="16">
        <f t="shared" si="5"/>
        <v>5555555.555555556</v>
      </c>
      <c r="E33" s="16">
        <f aca="true" t="shared" si="7" ref="E33:E96">C33*$E$4/365*G33</f>
        <v>0</v>
      </c>
      <c r="G33" s="12">
        <v>31</v>
      </c>
    </row>
    <row r="34" spans="2:7" ht="15">
      <c r="B34" s="15">
        <v>46081</v>
      </c>
      <c r="C34" s="16">
        <f t="shared" si="6"/>
        <v>561111111.1111109</v>
      </c>
      <c r="D34" s="16">
        <f t="shared" si="5"/>
        <v>5555555.555555556</v>
      </c>
      <c r="E34" s="16">
        <f t="shared" si="7"/>
        <v>0</v>
      </c>
      <c r="G34" s="12">
        <v>28</v>
      </c>
    </row>
    <row r="35" spans="2:7" ht="15">
      <c r="B35" s="15">
        <v>46112</v>
      </c>
      <c r="C35" s="16">
        <f t="shared" si="6"/>
        <v>555555555.5555553</v>
      </c>
      <c r="D35" s="16">
        <f t="shared" si="5"/>
        <v>5555555.555555556</v>
      </c>
      <c r="E35" s="16">
        <f t="shared" si="7"/>
        <v>0</v>
      </c>
      <c r="G35" s="12">
        <v>31</v>
      </c>
    </row>
    <row r="36" spans="2:7" ht="15">
      <c r="B36" s="15">
        <v>46142</v>
      </c>
      <c r="C36" s="16">
        <f t="shared" si="6"/>
        <v>549999999.9999998</v>
      </c>
      <c r="D36" s="16">
        <f t="shared" si="5"/>
        <v>5555555.555555556</v>
      </c>
      <c r="E36" s="16">
        <f t="shared" si="7"/>
        <v>0</v>
      </c>
      <c r="G36" s="12">
        <v>30</v>
      </c>
    </row>
    <row r="37" spans="2:7" ht="15">
      <c r="B37" s="15">
        <v>46173</v>
      </c>
      <c r="C37" s="16">
        <f t="shared" si="6"/>
        <v>544444444.4444442</v>
      </c>
      <c r="D37" s="16">
        <f t="shared" si="5"/>
        <v>5555555.555555556</v>
      </c>
      <c r="E37" s="16">
        <f t="shared" si="7"/>
        <v>0</v>
      </c>
      <c r="G37" s="12">
        <v>31</v>
      </c>
    </row>
    <row r="38" spans="2:7" ht="15">
      <c r="B38" s="15">
        <v>46203</v>
      </c>
      <c r="C38" s="16">
        <f t="shared" si="6"/>
        <v>538888888.8888886</v>
      </c>
      <c r="D38" s="16">
        <f t="shared" si="5"/>
        <v>5555555.555555556</v>
      </c>
      <c r="E38" s="16">
        <f t="shared" si="7"/>
        <v>0</v>
      </c>
      <c r="G38" s="12">
        <v>30</v>
      </c>
    </row>
    <row r="39" spans="2:7" ht="15">
      <c r="B39" s="15">
        <v>46234</v>
      </c>
      <c r="C39" s="16">
        <f t="shared" si="6"/>
        <v>533333333.333333</v>
      </c>
      <c r="D39" s="16">
        <f t="shared" si="5"/>
        <v>5555555.555555556</v>
      </c>
      <c r="E39" s="16">
        <f t="shared" si="7"/>
        <v>0</v>
      </c>
      <c r="G39" s="12">
        <v>31</v>
      </c>
    </row>
    <row r="40" spans="2:7" ht="15">
      <c r="B40" s="15">
        <v>46265</v>
      </c>
      <c r="C40" s="16">
        <f t="shared" si="6"/>
        <v>527777777.77777743</v>
      </c>
      <c r="D40" s="16">
        <f t="shared" si="5"/>
        <v>5555555.555555556</v>
      </c>
      <c r="E40" s="16">
        <f t="shared" si="7"/>
        <v>0</v>
      </c>
      <c r="G40" s="12">
        <v>31</v>
      </c>
    </row>
    <row r="41" spans="2:7" ht="15">
      <c r="B41" s="15">
        <v>46295</v>
      </c>
      <c r="C41" s="16">
        <f t="shared" si="6"/>
        <v>522222222.22222185</v>
      </c>
      <c r="D41" s="16">
        <f t="shared" si="5"/>
        <v>5555555.555555556</v>
      </c>
      <c r="E41" s="16">
        <f t="shared" si="7"/>
        <v>0</v>
      </c>
      <c r="G41" s="12">
        <v>30</v>
      </c>
    </row>
    <row r="42" spans="2:7" ht="15">
      <c r="B42" s="15">
        <v>46326</v>
      </c>
      <c r="C42" s="16">
        <f t="shared" si="6"/>
        <v>516666666.66666627</v>
      </c>
      <c r="D42" s="16">
        <f t="shared" si="5"/>
        <v>5555555.555555556</v>
      </c>
      <c r="E42" s="16">
        <f t="shared" si="7"/>
        <v>0</v>
      </c>
      <c r="G42" s="12">
        <v>31</v>
      </c>
    </row>
    <row r="43" spans="2:7" ht="15">
      <c r="B43" s="15">
        <v>46356</v>
      </c>
      <c r="C43" s="16">
        <f t="shared" si="6"/>
        <v>511111111.1111107</v>
      </c>
      <c r="D43" s="16">
        <f t="shared" si="5"/>
        <v>5555555.555555556</v>
      </c>
      <c r="E43" s="16">
        <f t="shared" si="7"/>
        <v>0</v>
      </c>
      <c r="G43" s="12">
        <v>30</v>
      </c>
    </row>
    <row r="44" spans="2:7" ht="15">
      <c r="B44" s="15">
        <v>46387</v>
      </c>
      <c r="C44" s="16">
        <f t="shared" si="6"/>
        <v>505555555.5555551</v>
      </c>
      <c r="D44" s="16">
        <f t="shared" si="5"/>
        <v>5555555.555555556</v>
      </c>
      <c r="E44" s="16">
        <f t="shared" si="7"/>
        <v>0</v>
      </c>
      <c r="G44" s="12">
        <v>31</v>
      </c>
    </row>
    <row r="45" spans="2:7" ht="15">
      <c r="B45" s="15">
        <v>46418</v>
      </c>
      <c r="C45" s="16">
        <f t="shared" si="6"/>
        <v>499999999.9999995</v>
      </c>
      <c r="D45" s="16">
        <f t="shared" si="5"/>
        <v>5555555.555555556</v>
      </c>
      <c r="E45" s="16">
        <f t="shared" si="7"/>
        <v>0</v>
      </c>
      <c r="G45" s="12">
        <v>31</v>
      </c>
    </row>
    <row r="46" spans="2:7" ht="15">
      <c r="B46" s="15">
        <v>46446</v>
      </c>
      <c r="C46" s="16">
        <f t="shared" si="6"/>
        <v>494444444.44444394</v>
      </c>
      <c r="D46" s="16">
        <f t="shared" si="5"/>
        <v>5555555.555555556</v>
      </c>
      <c r="E46" s="16">
        <f t="shared" si="7"/>
        <v>0</v>
      </c>
      <c r="G46" s="12">
        <v>28</v>
      </c>
    </row>
    <row r="47" spans="2:7" ht="15">
      <c r="B47" s="15">
        <v>46477</v>
      </c>
      <c r="C47" s="16">
        <f t="shared" si="6"/>
        <v>488888888.88888836</v>
      </c>
      <c r="D47" s="16">
        <f t="shared" si="5"/>
        <v>5555555.555555556</v>
      </c>
      <c r="E47" s="16">
        <f t="shared" si="7"/>
        <v>0</v>
      </c>
      <c r="G47" s="12">
        <v>31</v>
      </c>
    </row>
    <row r="48" spans="2:7" ht="15">
      <c r="B48" s="15">
        <v>46507</v>
      </c>
      <c r="C48" s="16">
        <f t="shared" si="6"/>
        <v>483333333.3333328</v>
      </c>
      <c r="D48" s="16">
        <f t="shared" si="5"/>
        <v>5555555.555555556</v>
      </c>
      <c r="E48" s="16">
        <f t="shared" si="7"/>
        <v>0</v>
      </c>
      <c r="G48" s="12">
        <v>30</v>
      </c>
    </row>
    <row r="49" spans="2:7" ht="15">
      <c r="B49" s="15">
        <v>46538</v>
      </c>
      <c r="C49" s="16">
        <f t="shared" si="6"/>
        <v>477777777.7777772</v>
      </c>
      <c r="D49" s="16">
        <f t="shared" si="5"/>
        <v>5555555.555555556</v>
      </c>
      <c r="E49" s="16">
        <f t="shared" si="7"/>
        <v>0</v>
      </c>
      <c r="G49" s="12">
        <v>31</v>
      </c>
    </row>
    <row r="50" spans="2:7" ht="15">
      <c r="B50" s="15">
        <v>46568</v>
      </c>
      <c r="C50" s="16">
        <f t="shared" si="6"/>
        <v>472222222.2222216</v>
      </c>
      <c r="D50" s="16">
        <f t="shared" si="5"/>
        <v>5555555.555555556</v>
      </c>
      <c r="E50" s="16">
        <f t="shared" si="7"/>
        <v>0</v>
      </c>
      <c r="G50" s="12">
        <v>30</v>
      </c>
    </row>
    <row r="51" spans="2:7" ht="15">
      <c r="B51" s="15">
        <v>46599</v>
      </c>
      <c r="C51" s="16">
        <f t="shared" si="6"/>
        <v>466666666.66666603</v>
      </c>
      <c r="D51" s="16">
        <f t="shared" si="5"/>
        <v>5555555.555555556</v>
      </c>
      <c r="E51" s="16">
        <f t="shared" si="7"/>
        <v>0</v>
      </c>
      <c r="G51" s="12">
        <v>31</v>
      </c>
    </row>
    <row r="52" spans="2:7" ht="15">
      <c r="B52" s="15">
        <v>46630</v>
      </c>
      <c r="C52" s="16">
        <f t="shared" si="6"/>
        <v>461111111.11111045</v>
      </c>
      <c r="D52" s="16">
        <f t="shared" si="5"/>
        <v>5555555.555555556</v>
      </c>
      <c r="E52" s="16">
        <f t="shared" si="7"/>
        <v>0</v>
      </c>
      <c r="G52" s="12">
        <v>31</v>
      </c>
    </row>
    <row r="53" spans="2:7" ht="15">
      <c r="B53" s="15">
        <v>46660</v>
      </c>
      <c r="C53" s="16">
        <f t="shared" si="6"/>
        <v>455555555.55555487</v>
      </c>
      <c r="D53" s="16">
        <f t="shared" si="5"/>
        <v>5555555.555555556</v>
      </c>
      <c r="E53" s="16">
        <f t="shared" si="7"/>
        <v>0</v>
      </c>
      <c r="G53" s="12">
        <v>30</v>
      </c>
    </row>
    <row r="54" spans="2:7" ht="15">
      <c r="B54" s="15">
        <v>46691</v>
      </c>
      <c r="C54" s="16">
        <f t="shared" si="6"/>
        <v>449999999.9999993</v>
      </c>
      <c r="D54" s="16">
        <f t="shared" si="5"/>
        <v>5555555.555555556</v>
      </c>
      <c r="E54" s="16">
        <f t="shared" si="7"/>
        <v>0</v>
      </c>
      <c r="G54" s="12">
        <v>31</v>
      </c>
    </row>
    <row r="55" spans="2:7" ht="15">
      <c r="B55" s="15">
        <v>46721</v>
      </c>
      <c r="C55" s="16">
        <f t="shared" si="6"/>
        <v>444444444.4444437</v>
      </c>
      <c r="D55" s="16">
        <f t="shared" si="5"/>
        <v>5555555.555555556</v>
      </c>
      <c r="E55" s="16">
        <f t="shared" si="7"/>
        <v>0</v>
      </c>
      <c r="G55" s="12">
        <v>30</v>
      </c>
    </row>
    <row r="56" spans="2:7" ht="15">
      <c r="B56" s="15">
        <v>46752</v>
      </c>
      <c r="C56" s="16">
        <f t="shared" si="6"/>
        <v>438888888.8888881</v>
      </c>
      <c r="D56" s="16">
        <f t="shared" si="5"/>
        <v>5555555.555555556</v>
      </c>
      <c r="E56" s="16">
        <f t="shared" si="7"/>
        <v>0</v>
      </c>
      <c r="G56" s="12">
        <v>31</v>
      </c>
    </row>
    <row r="57" spans="2:7" ht="15">
      <c r="B57" s="15">
        <v>46783</v>
      </c>
      <c r="C57" s="16">
        <f t="shared" si="6"/>
        <v>433333333.33333254</v>
      </c>
      <c r="D57" s="16">
        <f t="shared" si="5"/>
        <v>5555555.555555556</v>
      </c>
      <c r="E57" s="16">
        <f t="shared" si="7"/>
        <v>0</v>
      </c>
      <c r="G57" s="12">
        <v>31</v>
      </c>
    </row>
    <row r="58" spans="2:7" ht="15">
      <c r="B58" s="15">
        <v>46812</v>
      </c>
      <c r="C58" s="16">
        <f t="shared" si="6"/>
        <v>427777777.77777696</v>
      </c>
      <c r="D58" s="16">
        <f t="shared" si="5"/>
        <v>5555555.555555556</v>
      </c>
      <c r="E58" s="16">
        <f t="shared" si="7"/>
        <v>0</v>
      </c>
      <c r="G58" s="12">
        <v>29</v>
      </c>
    </row>
    <row r="59" spans="2:7" ht="15">
      <c r="B59" s="15">
        <v>46843</v>
      </c>
      <c r="C59" s="16">
        <f t="shared" si="6"/>
        <v>422222222.2222214</v>
      </c>
      <c r="D59" s="16">
        <f t="shared" si="5"/>
        <v>5555555.555555556</v>
      </c>
      <c r="E59" s="16">
        <f t="shared" si="7"/>
        <v>0</v>
      </c>
      <c r="G59" s="12">
        <v>31</v>
      </c>
    </row>
    <row r="60" spans="2:7" ht="15">
      <c r="B60" s="15">
        <v>46873</v>
      </c>
      <c r="C60" s="16">
        <f t="shared" si="6"/>
        <v>416666666.6666658</v>
      </c>
      <c r="D60" s="16">
        <f t="shared" si="5"/>
        <v>5555555.555555556</v>
      </c>
      <c r="E60" s="16">
        <f t="shared" si="7"/>
        <v>0</v>
      </c>
      <c r="G60" s="12">
        <v>30</v>
      </c>
    </row>
    <row r="61" spans="2:7" ht="15">
      <c r="B61" s="15">
        <v>46904</v>
      </c>
      <c r="C61" s="16">
        <f t="shared" si="6"/>
        <v>411111111.1111102</v>
      </c>
      <c r="D61" s="16">
        <f t="shared" si="5"/>
        <v>5555555.555555556</v>
      </c>
      <c r="E61" s="16">
        <f t="shared" si="7"/>
        <v>0</v>
      </c>
      <c r="G61" s="12">
        <v>31</v>
      </c>
    </row>
    <row r="62" spans="2:7" ht="15">
      <c r="B62" s="15">
        <v>46934</v>
      </c>
      <c r="C62" s="16">
        <f t="shared" si="6"/>
        <v>405555555.5555546</v>
      </c>
      <c r="D62" s="16">
        <f t="shared" si="5"/>
        <v>5555555.555555556</v>
      </c>
      <c r="E62" s="16">
        <f t="shared" si="7"/>
        <v>0</v>
      </c>
      <c r="G62" s="12">
        <v>30</v>
      </c>
    </row>
    <row r="63" spans="2:7" ht="15">
      <c r="B63" s="15">
        <v>46965</v>
      </c>
      <c r="C63" s="16">
        <f t="shared" si="6"/>
        <v>399999999.99999905</v>
      </c>
      <c r="D63" s="16">
        <f t="shared" si="5"/>
        <v>5555555.555555556</v>
      </c>
      <c r="E63" s="16">
        <f t="shared" si="7"/>
        <v>0</v>
      </c>
      <c r="G63" s="12">
        <v>31</v>
      </c>
    </row>
    <row r="64" spans="2:7" ht="15">
      <c r="B64" s="15">
        <v>46996</v>
      </c>
      <c r="C64" s="16">
        <f t="shared" si="6"/>
        <v>394444444.44444346</v>
      </c>
      <c r="D64" s="16">
        <f t="shared" si="5"/>
        <v>5555555.555555556</v>
      </c>
      <c r="E64" s="16">
        <f t="shared" si="7"/>
        <v>0</v>
      </c>
      <c r="G64" s="12">
        <v>31</v>
      </c>
    </row>
    <row r="65" spans="2:7" ht="15">
      <c r="B65" s="15">
        <v>47026</v>
      </c>
      <c r="C65" s="16">
        <f t="shared" si="6"/>
        <v>388888888.8888879</v>
      </c>
      <c r="D65" s="16">
        <f t="shared" si="5"/>
        <v>5555555.555555556</v>
      </c>
      <c r="E65" s="16">
        <f t="shared" si="7"/>
        <v>0</v>
      </c>
      <c r="G65" s="12">
        <v>30</v>
      </c>
    </row>
    <row r="66" spans="2:7" ht="15">
      <c r="B66" s="15">
        <v>47057</v>
      </c>
      <c r="C66" s="16">
        <f t="shared" si="6"/>
        <v>383333333.3333323</v>
      </c>
      <c r="D66" s="16">
        <f t="shared" si="5"/>
        <v>5555555.555555556</v>
      </c>
      <c r="E66" s="16">
        <f t="shared" si="7"/>
        <v>0</v>
      </c>
      <c r="G66" s="12">
        <v>31</v>
      </c>
    </row>
    <row r="67" spans="2:7" ht="15">
      <c r="B67" s="15">
        <v>47087</v>
      </c>
      <c r="C67" s="16">
        <f t="shared" si="6"/>
        <v>377777777.7777767</v>
      </c>
      <c r="D67" s="16">
        <f t="shared" si="5"/>
        <v>5555555.555555556</v>
      </c>
      <c r="E67" s="16">
        <f t="shared" si="7"/>
        <v>0</v>
      </c>
      <c r="G67" s="12">
        <v>30</v>
      </c>
    </row>
    <row r="68" spans="2:7" ht="15">
      <c r="B68" s="15">
        <v>47118</v>
      </c>
      <c r="C68" s="16">
        <f t="shared" si="6"/>
        <v>372222222.22222114</v>
      </c>
      <c r="D68" s="16">
        <f t="shared" si="5"/>
        <v>5555555.555555556</v>
      </c>
      <c r="E68" s="16">
        <f t="shared" si="7"/>
        <v>0</v>
      </c>
      <c r="G68" s="12">
        <v>31</v>
      </c>
    </row>
    <row r="69" spans="2:7" ht="15">
      <c r="B69" s="15">
        <v>47149</v>
      </c>
      <c r="C69" s="16">
        <f t="shared" si="6"/>
        <v>366666666.66666555</v>
      </c>
      <c r="D69" s="16">
        <f t="shared" si="5"/>
        <v>5555555.555555556</v>
      </c>
      <c r="E69" s="16">
        <f t="shared" si="7"/>
        <v>0</v>
      </c>
      <c r="G69" s="12">
        <v>31</v>
      </c>
    </row>
    <row r="70" spans="2:7" ht="15">
      <c r="B70" s="15">
        <v>47177</v>
      </c>
      <c r="C70" s="16">
        <f t="shared" si="6"/>
        <v>361111111.11111</v>
      </c>
      <c r="D70" s="16">
        <f t="shared" si="5"/>
        <v>5555555.555555556</v>
      </c>
      <c r="E70" s="16">
        <f t="shared" si="7"/>
        <v>0</v>
      </c>
      <c r="G70" s="12">
        <v>28</v>
      </c>
    </row>
    <row r="71" spans="2:7" ht="15">
      <c r="B71" s="15">
        <v>47208</v>
      </c>
      <c r="C71" s="16">
        <f t="shared" si="6"/>
        <v>355555555.5555544</v>
      </c>
      <c r="D71" s="16">
        <f t="shared" si="5"/>
        <v>5555555.555555556</v>
      </c>
      <c r="E71" s="16">
        <f t="shared" si="7"/>
        <v>0</v>
      </c>
      <c r="G71" s="12">
        <v>31</v>
      </c>
    </row>
    <row r="72" spans="2:7" ht="15">
      <c r="B72" s="15">
        <v>47238</v>
      </c>
      <c r="C72" s="16">
        <f t="shared" si="6"/>
        <v>349999999.9999988</v>
      </c>
      <c r="D72" s="16">
        <f t="shared" si="5"/>
        <v>5555555.555555556</v>
      </c>
      <c r="E72" s="16">
        <f t="shared" si="7"/>
        <v>0</v>
      </c>
      <c r="G72" s="12">
        <v>30</v>
      </c>
    </row>
    <row r="73" spans="2:7" ht="15">
      <c r="B73" s="15">
        <v>47269</v>
      </c>
      <c r="C73" s="16">
        <f t="shared" si="6"/>
        <v>344444444.4444432</v>
      </c>
      <c r="D73" s="16">
        <f t="shared" si="5"/>
        <v>5555555.555555556</v>
      </c>
      <c r="E73" s="16">
        <f t="shared" si="7"/>
        <v>0</v>
      </c>
      <c r="G73" s="12">
        <v>31</v>
      </c>
    </row>
    <row r="74" spans="2:7" ht="15">
      <c r="B74" s="15">
        <v>47299</v>
      </c>
      <c r="C74" s="16">
        <f t="shared" si="6"/>
        <v>338888888.88888764</v>
      </c>
      <c r="D74" s="16">
        <f t="shared" si="5"/>
        <v>5555555.555555556</v>
      </c>
      <c r="E74" s="16">
        <f t="shared" si="7"/>
        <v>0</v>
      </c>
      <c r="G74" s="12">
        <v>30</v>
      </c>
    </row>
    <row r="75" spans="2:7" ht="15">
      <c r="B75" s="15">
        <v>47330</v>
      </c>
      <c r="C75" s="16">
        <f t="shared" si="6"/>
        <v>333333333.33333206</v>
      </c>
      <c r="D75" s="16">
        <f t="shared" si="5"/>
        <v>5555555.555555556</v>
      </c>
      <c r="E75" s="16">
        <f t="shared" si="7"/>
        <v>0</v>
      </c>
      <c r="G75" s="12">
        <v>31</v>
      </c>
    </row>
    <row r="76" spans="2:7" ht="15">
      <c r="B76" s="15">
        <v>47361</v>
      </c>
      <c r="C76" s="16">
        <f t="shared" si="6"/>
        <v>327777777.7777765</v>
      </c>
      <c r="D76" s="16">
        <f t="shared" si="5"/>
        <v>5555555.555555556</v>
      </c>
      <c r="E76" s="16">
        <f t="shared" si="7"/>
        <v>0</v>
      </c>
      <c r="G76" s="12">
        <v>31</v>
      </c>
    </row>
    <row r="77" spans="2:7" ht="15">
      <c r="B77" s="15">
        <v>47391</v>
      </c>
      <c r="C77" s="16">
        <f t="shared" si="6"/>
        <v>322222222.2222209</v>
      </c>
      <c r="D77" s="16">
        <f t="shared" si="5"/>
        <v>5555555.555555556</v>
      </c>
      <c r="E77" s="16">
        <f t="shared" si="7"/>
        <v>0</v>
      </c>
      <c r="G77" s="12">
        <v>30</v>
      </c>
    </row>
    <row r="78" spans="2:7" ht="15">
      <c r="B78" s="15">
        <v>47422</v>
      </c>
      <c r="C78" s="16">
        <f t="shared" si="6"/>
        <v>316666666.6666653</v>
      </c>
      <c r="D78" s="16">
        <f t="shared" si="5"/>
        <v>5555555.555555556</v>
      </c>
      <c r="E78" s="16">
        <f t="shared" si="7"/>
        <v>0</v>
      </c>
      <c r="G78" s="12">
        <v>31</v>
      </c>
    </row>
    <row r="79" spans="2:7" ht="15">
      <c r="B79" s="15">
        <v>47452</v>
      </c>
      <c r="C79" s="16">
        <f t="shared" si="6"/>
        <v>311111111.11110973</v>
      </c>
      <c r="D79" s="16">
        <f t="shared" si="5"/>
        <v>5555555.555555556</v>
      </c>
      <c r="E79" s="16">
        <f t="shared" si="7"/>
        <v>0</v>
      </c>
      <c r="G79" s="12">
        <v>30</v>
      </c>
    </row>
    <row r="80" spans="2:7" ht="15">
      <c r="B80" s="15">
        <v>47483</v>
      </c>
      <c r="C80" s="16">
        <f t="shared" si="6"/>
        <v>305555555.55555415</v>
      </c>
      <c r="D80" s="16">
        <f t="shared" si="5"/>
        <v>5555555.555555556</v>
      </c>
      <c r="E80" s="16">
        <f t="shared" si="7"/>
        <v>0</v>
      </c>
      <c r="G80" s="12">
        <v>31</v>
      </c>
    </row>
    <row r="81" spans="2:7" ht="15">
      <c r="B81" s="15">
        <v>47514</v>
      </c>
      <c r="C81" s="16">
        <f t="shared" si="6"/>
        <v>299999999.99999857</v>
      </c>
      <c r="D81" s="16">
        <f t="shared" si="5"/>
        <v>5555555.555555556</v>
      </c>
      <c r="E81" s="16">
        <f t="shared" si="7"/>
        <v>0</v>
      </c>
      <c r="G81" s="12">
        <v>31</v>
      </c>
    </row>
    <row r="82" spans="2:7" ht="15">
      <c r="B82" s="15">
        <v>47542</v>
      </c>
      <c r="C82" s="16">
        <f t="shared" si="6"/>
        <v>294444444.444443</v>
      </c>
      <c r="D82" s="16">
        <f t="shared" si="5"/>
        <v>5555555.555555556</v>
      </c>
      <c r="E82" s="16">
        <f t="shared" si="7"/>
        <v>0</v>
      </c>
      <c r="G82" s="12">
        <v>28</v>
      </c>
    </row>
    <row r="83" spans="2:7" ht="15">
      <c r="B83" s="15">
        <v>47573</v>
      </c>
      <c r="C83" s="16">
        <f t="shared" si="6"/>
        <v>288888888.8888874</v>
      </c>
      <c r="D83" s="16">
        <f t="shared" si="5"/>
        <v>5555555.555555556</v>
      </c>
      <c r="E83" s="16">
        <f t="shared" si="7"/>
        <v>0</v>
      </c>
      <c r="G83" s="12">
        <v>31</v>
      </c>
    </row>
    <row r="84" spans="2:7" ht="15">
      <c r="B84" s="15">
        <v>47603</v>
      </c>
      <c r="C84" s="16">
        <f t="shared" si="6"/>
        <v>283333333.3333318</v>
      </c>
      <c r="D84" s="16">
        <f t="shared" si="5"/>
        <v>5555555.555555556</v>
      </c>
      <c r="E84" s="16">
        <f t="shared" si="7"/>
        <v>0</v>
      </c>
      <c r="G84" s="12">
        <v>30</v>
      </c>
    </row>
    <row r="85" spans="2:7" ht="15">
      <c r="B85" s="15">
        <v>47634</v>
      </c>
      <c r="C85" s="16">
        <f t="shared" si="6"/>
        <v>277777777.77777624</v>
      </c>
      <c r="D85" s="16">
        <f t="shared" si="5"/>
        <v>5555555.555555556</v>
      </c>
      <c r="E85" s="16">
        <f t="shared" si="7"/>
        <v>0</v>
      </c>
      <c r="G85" s="12">
        <v>31</v>
      </c>
    </row>
    <row r="86" spans="2:7" ht="15">
      <c r="B86" s="15">
        <v>47664</v>
      </c>
      <c r="C86" s="16">
        <f t="shared" si="6"/>
        <v>272222222.22222066</v>
      </c>
      <c r="D86" s="16">
        <f t="shared" si="5"/>
        <v>5555555.555555556</v>
      </c>
      <c r="E86" s="16">
        <f t="shared" si="7"/>
        <v>0</v>
      </c>
      <c r="G86" s="12">
        <v>30</v>
      </c>
    </row>
    <row r="87" spans="2:7" ht="15">
      <c r="B87" s="15">
        <v>47695</v>
      </c>
      <c r="C87" s="16">
        <f t="shared" si="6"/>
        <v>266666666.6666651</v>
      </c>
      <c r="D87" s="16">
        <f t="shared" si="5"/>
        <v>5555555.555555556</v>
      </c>
      <c r="E87" s="16">
        <f t="shared" si="7"/>
        <v>0</v>
      </c>
      <c r="G87" s="12">
        <v>31</v>
      </c>
    </row>
    <row r="88" spans="2:7" ht="15">
      <c r="B88" s="15">
        <v>47726</v>
      </c>
      <c r="C88" s="16">
        <f t="shared" si="6"/>
        <v>261111111.11110955</v>
      </c>
      <c r="D88" s="16">
        <f t="shared" si="5"/>
        <v>5555555.555555556</v>
      </c>
      <c r="E88" s="16">
        <f t="shared" si="7"/>
        <v>0</v>
      </c>
      <c r="G88" s="12">
        <v>31</v>
      </c>
    </row>
    <row r="89" spans="2:7" ht="15">
      <c r="B89" s="15">
        <v>47756</v>
      </c>
      <c r="C89" s="16">
        <f t="shared" si="6"/>
        <v>255555555.555554</v>
      </c>
      <c r="D89" s="16">
        <f t="shared" si="5"/>
        <v>5555555.555555556</v>
      </c>
      <c r="E89" s="16">
        <f t="shared" si="7"/>
        <v>0</v>
      </c>
      <c r="G89" s="12">
        <v>30</v>
      </c>
    </row>
    <row r="90" spans="2:7" ht="15">
      <c r="B90" s="15">
        <v>47787</v>
      </c>
      <c r="C90" s="16">
        <f t="shared" si="6"/>
        <v>249999999.99999845</v>
      </c>
      <c r="D90" s="16">
        <f t="shared" si="5"/>
        <v>5555555.555555556</v>
      </c>
      <c r="E90" s="16">
        <f t="shared" si="7"/>
        <v>0</v>
      </c>
      <c r="G90" s="12">
        <v>31</v>
      </c>
    </row>
    <row r="91" spans="2:7" ht="15">
      <c r="B91" s="15">
        <v>47817</v>
      </c>
      <c r="C91" s="16">
        <f t="shared" si="6"/>
        <v>244444444.4444429</v>
      </c>
      <c r="D91" s="16">
        <f t="shared" si="5"/>
        <v>5555555.555555556</v>
      </c>
      <c r="E91" s="16">
        <f t="shared" si="7"/>
        <v>0</v>
      </c>
      <c r="G91" s="12">
        <v>30</v>
      </c>
    </row>
    <row r="92" spans="2:7" ht="15">
      <c r="B92" s="15">
        <v>47848</v>
      </c>
      <c r="C92" s="16">
        <f t="shared" si="6"/>
        <v>238888888.88888735</v>
      </c>
      <c r="D92" s="16">
        <f t="shared" si="5"/>
        <v>5555555.555555556</v>
      </c>
      <c r="E92" s="16">
        <f t="shared" si="7"/>
        <v>0</v>
      </c>
      <c r="G92" s="12">
        <v>31</v>
      </c>
    </row>
    <row r="93" spans="2:7" ht="15">
      <c r="B93" s="15">
        <v>47879</v>
      </c>
      <c r="C93" s="16">
        <f t="shared" si="6"/>
        <v>233333333.3333318</v>
      </c>
      <c r="D93" s="16">
        <f aca="true" t="shared" si="8" ref="D93:D134">D92</f>
        <v>5555555.555555556</v>
      </c>
      <c r="E93" s="16">
        <f t="shared" si="7"/>
        <v>0</v>
      </c>
      <c r="G93" s="12">
        <v>31</v>
      </c>
    </row>
    <row r="94" spans="2:7" ht="15">
      <c r="B94" s="15">
        <v>47907</v>
      </c>
      <c r="C94" s="16">
        <f t="shared" si="6"/>
        <v>227777777.77777624</v>
      </c>
      <c r="D94" s="16">
        <f t="shared" si="8"/>
        <v>5555555.555555556</v>
      </c>
      <c r="E94" s="16">
        <f t="shared" si="7"/>
        <v>0</v>
      </c>
      <c r="G94" s="12">
        <v>28</v>
      </c>
    </row>
    <row r="95" spans="2:7" ht="15">
      <c r="B95" s="15">
        <v>47938</v>
      </c>
      <c r="C95" s="16">
        <f t="shared" si="6"/>
        <v>222222222.2222207</v>
      </c>
      <c r="D95" s="16">
        <f t="shared" si="8"/>
        <v>5555555.555555556</v>
      </c>
      <c r="E95" s="16">
        <f t="shared" si="7"/>
        <v>0</v>
      </c>
      <c r="G95" s="12">
        <v>31</v>
      </c>
    </row>
    <row r="96" spans="2:7" ht="15">
      <c r="B96" s="15">
        <v>47968</v>
      </c>
      <c r="C96" s="16">
        <f t="shared" si="6"/>
        <v>216666666.66666514</v>
      </c>
      <c r="D96" s="16">
        <f t="shared" si="8"/>
        <v>5555555.555555556</v>
      </c>
      <c r="E96" s="16">
        <f t="shared" si="7"/>
        <v>0</v>
      </c>
      <c r="G96" s="12">
        <v>30</v>
      </c>
    </row>
    <row r="97" spans="2:7" ht="15">
      <c r="B97" s="15">
        <v>47999</v>
      </c>
      <c r="C97" s="16">
        <f aca="true" t="shared" si="9" ref="C97:C134">C96-D96</f>
        <v>211111111.11110958</v>
      </c>
      <c r="D97" s="16">
        <f t="shared" si="8"/>
        <v>5555555.555555556</v>
      </c>
      <c r="E97" s="16">
        <f aca="true" t="shared" si="10" ref="E97:E134">C97*$E$4/365*G97</f>
        <v>0</v>
      </c>
      <c r="G97" s="12">
        <v>31</v>
      </c>
    </row>
    <row r="98" spans="2:7" ht="15">
      <c r="B98" s="15">
        <v>48029</v>
      </c>
      <c r="C98" s="16">
        <f t="shared" si="9"/>
        <v>205555555.55555403</v>
      </c>
      <c r="D98" s="16">
        <f t="shared" si="8"/>
        <v>5555555.555555556</v>
      </c>
      <c r="E98" s="16">
        <f t="shared" si="10"/>
        <v>0</v>
      </c>
      <c r="G98" s="12">
        <v>30</v>
      </c>
    </row>
    <row r="99" spans="2:7" ht="15">
      <c r="B99" s="15">
        <v>48060</v>
      </c>
      <c r="C99" s="16">
        <f t="shared" si="9"/>
        <v>199999999.99999848</v>
      </c>
      <c r="D99" s="16">
        <f t="shared" si="8"/>
        <v>5555555.555555556</v>
      </c>
      <c r="E99" s="16">
        <f t="shared" si="10"/>
        <v>0</v>
      </c>
      <c r="G99" s="12">
        <v>31</v>
      </c>
    </row>
    <row r="100" spans="2:7" ht="15">
      <c r="B100" s="15">
        <v>48091</v>
      </c>
      <c r="C100" s="16">
        <f t="shared" si="9"/>
        <v>194444444.44444293</v>
      </c>
      <c r="D100" s="16">
        <f t="shared" si="8"/>
        <v>5555555.555555556</v>
      </c>
      <c r="E100" s="16">
        <f t="shared" si="10"/>
        <v>0</v>
      </c>
      <c r="G100" s="12">
        <v>31</v>
      </c>
    </row>
    <row r="101" spans="2:7" ht="15">
      <c r="B101" s="15">
        <v>48121</v>
      </c>
      <c r="C101" s="16">
        <f t="shared" si="9"/>
        <v>188888888.88888738</v>
      </c>
      <c r="D101" s="16">
        <f t="shared" si="8"/>
        <v>5555555.555555556</v>
      </c>
      <c r="E101" s="16">
        <f t="shared" si="10"/>
        <v>0</v>
      </c>
      <c r="G101" s="12">
        <v>30</v>
      </c>
    </row>
    <row r="102" spans="2:7" ht="15">
      <c r="B102" s="15">
        <v>48152</v>
      </c>
      <c r="C102" s="16">
        <f t="shared" si="9"/>
        <v>183333333.33333182</v>
      </c>
      <c r="D102" s="16">
        <f t="shared" si="8"/>
        <v>5555555.555555556</v>
      </c>
      <c r="E102" s="16">
        <f t="shared" si="10"/>
        <v>0</v>
      </c>
      <c r="G102" s="12">
        <v>31</v>
      </c>
    </row>
    <row r="103" spans="2:7" ht="15">
      <c r="B103" s="15">
        <v>48182</v>
      </c>
      <c r="C103" s="16">
        <f t="shared" si="9"/>
        <v>177777777.77777627</v>
      </c>
      <c r="D103" s="16">
        <f t="shared" si="8"/>
        <v>5555555.555555556</v>
      </c>
      <c r="E103" s="16">
        <f t="shared" si="10"/>
        <v>0</v>
      </c>
      <c r="G103" s="12">
        <v>30</v>
      </c>
    </row>
    <row r="104" spans="2:7" ht="15">
      <c r="B104" s="15">
        <v>48213</v>
      </c>
      <c r="C104" s="16">
        <f t="shared" si="9"/>
        <v>172222222.22222072</v>
      </c>
      <c r="D104" s="16">
        <f t="shared" si="8"/>
        <v>5555555.555555556</v>
      </c>
      <c r="E104" s="16">
        <f t="shared" si="10"/>
        <v>0</v>
      </c>
      <c r="G104" s="12">
        <v>31</v>
      </c>
    </row>
    <row r="105" spans="2:7" ht="15">
      <c r="B105" s="15">
        <v>48244</v>
      </c>
      <c r="C105" s="16">
        <f t="shared" si="9"/>
        <v>166666666.66666517</v>
      </c>
      <c r="D105" s="16">
        <f t="shared" si="8"/>
        <v>5555555.555555556</v>
      </c>
      <c r="E105" s="16">
        <f t="shared" si="10"/>
        <v>0</v>
      </c>
      <c r="G105" s="12">
        <v>31</v>
      </c>
    </row>
    <row r="106" spans="2:7" ht="15">
      <c r="B106" s="15">
        <v>48273</v>
      </c>
      <c r="C106" s="16">
        <f t="shared" si="9"/>
        <v>161111111.1111096</v>
      </c>
      <c r="D106" s="16">
        <f t="shared" si="8"/>
        <v>5555555.555555556</v>
      </c>
      <c r="E106" s="16">
        <f t="shared" si="10"/>
        <v>0</v>
      </c>
      <c r="G106" s="12">
        <v>29</v>
      </c>
    </row>
    <row r="107" spans="2:7" ht="15">
      <c r="B107" s="15">
        <v>48304</v>
      </c>
      <c r="C107" s="16">
        <f t="shared" si="9"/>
        <v>155555555.55555406</v>
      </c>
      <c r="D107" s="16">
        <f t="shared" si="8"/>
        <v>5555555.555555556</v>
      </c>
      <c r="E107" s="16">
        <f t="shared" si="10"/>
        <v>0</v>
      </c>
      <c r="G107" s="12">
        <v>31</v>
      </c>
    </row>
    <row r="108" spans="2:7" ht="15">
      <c r="B108" s="15">
        <v>48334</v>
      </c>
      <c r="C108" s="16">
        <f t="shared" si="9"/>
        <v>149999999.9999985</v>
      </c>
      <c r="D108" s="16">
        <f t="shared" si="8"/>
        <v>5555555.555555556</v>
      </c>
      <c r="E108" s="16">
        <f t="shared" si="10"/>
        <v>0</v>
      </c>
      <c r="G108" s="12">
        <v>30</v>
      </c>
    </row>
    <row r="109" spans="2:7" ht="15">
      <c r="B109" s="15">
        <v>48365</v>
      </c>
      <c r="C109" s="16">
        <f t="shared" si="9"/>
        <v>144444444.44444296</v>
      </c>
      <c r="D109" s="16">
        <f t="shared" si="8"/>
        <v>5555555.555555556</v>
      </c>
      <c r="E109" s="16">
        <f t="shared" si="10"/>
        <v>0</v>
      </c>
      <c r="G109" s="12">
        <v>31</v>
      </c>
    </row>
    <row r="110" spans="2:7" ht="15">
      <c r="B110" s="15">
        <v>48395</v>
      </c>
      <c r="C110" s="16">
        <f t="shared" si="9"/>
        <v>138888888.8888874</v>
      </c>
      <c r="D110" s="16">
        <f t="shared" si="8"/>
        <v>5555555.555555556</v>
      </c>
      <c r="E110" s="16">
        <f t="shared" si="10"/>
        <v>0</v>
      </c>
      <c r="G110" s="12">
        <v>30</v>
      </c>
    </row>
    <row r="111" spans="2:7" ht="15">
      <c r="B111" s="15">
        <v>48426</v>
      </c>
      <c r="C111" s="16">
        <f t="shared" si="9"/>
        <v>133333333.33333185</v>
      </c>
      <c r="D111" s="16">
        <f t="shared" si="8"/>
        <v>5555555.555555556</v>
      </c>
      <c r="E111" s="16">
        <f t="shared" si="10"/>
        <v>0</v>
      </c>
      <c r="G111" s="12">
        <v>31</v>
      </c>
    </row>
    <row r="112" spans="2:7" ht="15">
      <c r="B112" s="15">
        <v>48457</v>
      </c>
      <c r="C112" s="16">
        <f t="shared" si="9"/>
        <v>127777777.7777763</v>
      </c>
      <c r="D112" s="16">
        <f t="shared" si="8"/>
        <v>5555555.555555556</v>
      </c>
      <c r="E112" s="16">
        <f t="shared" si="10"/>
        <v>0</v>
      </c>
      <c r="G112" s="12">
        <v>31</v>
      </c>
    </row>
    <row r="113" spans="2:7" ht="15">
      <c r="B113" s="15">
        <v>48487</v>
      </c>
      <c r="C113" s="16">
        <f t="shared" si="9"/>
        <v>122222222.22222075</v>
      </c>
      <c r="D113" s="16">
        <f t="shared" si="8"/>
        <v>5555555.555555556</v>
      </c>
      <c r="E113" s="16">
        <f t="shared" si="10"/>
        <v>0</v>
      </c>
      <c r="G113" s="12">
        <v>30</v>
      </c>
    </row>
    <row r="114" spans="2:7" ht="15">
      <c r="B114" s="15">
        <v>48518</v>
      </c>
      <c r="C114" s="16">
        <f t="shared" si="9"/>
        <v>116666666.6666652</v>
      </c>
      <c r="D114" s="16">
        <f t="shared" si="8"/>
        <v>5555555.555555556</v>
      </c>
      <c r="E114" s="16">
        <f t="shared" si="10"/>
        <v>0</v>
      </c>
      <c r="G114" s="12">
        <v>31</v>
      </c>
    </row>
    <row r="115" spans="2:7" ht="15">
      <c r="B115" s="15">
        <v>48548</v>
      </c>
      <c r="C115" s="16">
        <f t="shared" si="9"/>
        <v>111111111.11110964</v>
      </c>
      <c r="D115" s="16">
        <f t="shared" si="8"/>
        <v>5555555.555555556</v>
      </c>
      <c r="E115" s="16">
        <f t="shared" si="10"/>
        <v>0</v>
      </c>
      <c r="G115" s="12">
        <v>30</v>
      </c>
    </row>
    <row r="116" spans="2:7" ht="15">
      <c r="B116" s="15">
        <v>48579</v>
      </c>
      <c r="C116" s="16">
        <f t="shared" si="9"/>
        <v>105555555.55555409</v>
      </c>
      <c r="D116" s="16">
        <f t="shared" si="8"/>
        <v>5555555.555555556</v>
      </c>
      <c r="E116" s="16">
        <f t="shared" si="10"/>
        <v>0</v>
      </c>
      <c r="G116" s="12">
        <v>31</v>
      </c>
    </row>
    <row r="117" spans="2:7" ht="15">
      <c r="B117" s="15">
        <v>48610</v>
      </c>
      <c r="C117" s="16">
        <f t="shared" si="9"/>
        <v>99999999.99999854</v>
      </c>
      <c r="D117" s="16">
        <f t="shared" si="8"/>
        <v>5555555.555555556</v>
      </c>
      <c r="E117" s="16">
        <f t="shared" si="10"/>
        <v>0</v>
      </c>
      <c r="G117" s="12">
        <v>31</v>
      </c>
    </row>
    <row r="118" spans="2:7" ht="15">
      <c r="B118" s="15">
        <v>48638</v>
      </c>
      <c r="C118" s="16">
        <f t="shared" si="9"/>
        <v>94444444.44444299</v>
      </c>
      <c r="D118" s="16">
        <f t="shared" si="8"/>
        <v>5555555.555555556</v>
      </c>
      <c r="E118" s="16">
        <f t="shared" si="10"/>
        <v>0</v>
      </c>
      <c r="G118" s="12">
        <v>28</v>
      </c>
    </row>
    <row r="119" spans="2:7" ht="15">
      <c r="B119" s="15">
        <v>48669</v>
      </c>
      <c r="C119" s="16">
        <f t="shared" si="9"/>
        <v>88888888.88888744</v>
      </c>
      <c r="D119" s="16">
        <f t="shared" si="8"/>
        <v>5555555.555555556</v>
      </c>
      <c r="E119" s="16">
        <f t="shared" si="10"/>
        <v>0</v>
      </c>
      <c r="G119" s="12">
        <v>31</v>
      </c>
    </row>
    <row r="120" spans="2:7" ht="15">
      <c r="B120" s="15">
        <v>48699</v>
      </c>
      <c r="C120" s="16">
        <f t="shared" si="9"/>
        <v>83333333.33333188</v>
      </c>
      <c r="D120" s="16">
        <f t="shared" si="8"/>
        <v>5555555.555555556</v>
      </c>
      <c r="E120" s="16">
        <f t="shared" si="10"/>
        <v>0</v>
      </c>
      <c r="G120" s="12">
        <v>30</v>
      </c>
    </row>
    <row r="121" spans="2:7" ht="15">
      <c r="B121" s="15">
        <v>48730</v>
      </c>
      <c r="C121" s="16">
        <f t="shared" si="9"/>
        <v>77777777.77777633</v>
      </c>
      <c r="D121" s="16">
        <f t="shared" si="8"/>
        <v>5555555.555555556</v>
      </c>
      <c r="E121" s="16">
        <f t="shared" si="10"/>
        <v>0</v>
      </c>
      <c r="G121" s="12">
        <v>31</v>
      </c>
    </row>
    <row r="122" spans="2:7" ht="15">
      <c r="B122" s="15">
        <v>48760</v>
      </c>
      <c r="C122" s="16">
        <f t="shared" si="9"/>
        <v>72222222.22222078</v>
      </c>
      <c r="D122" s="16">
        <f t="shared" si="8"/>
        <v>5555555.555555556</v>
      </c>
      <c r="E122" s="16">
        <f t="shared" si="10"/>
        <v>0</v>
      </c>
      <c r="G122" s="12">
        <v>30</v>
      </c>
    </row>
    <row r="123" spans="2:7" ht="15">
      <c r="B123" s="15">
        <v>48791</v>
      </c>
      <c r="C123" s="16">
        <f t="shared" si="9"/>
        <v>66666666.666665226</v>
      </c>
      <c r="D123" s="16">
        <f t="shared" si="8"/>
        <v>5555555.555555556</v>
      </c>
      <c r="E123" s="16">
        <f t="shared" si="10"/>
        <v>0</v>
      </c>
      <c r="G123" s="12">
        <v>31</v>
      </c>
    </row>
    <row r="124" spans="2:7" ht="15">
      <c r="B124" s="15">
        <v>48822</v>
      </c>
      <c r="C124" s="16">
        <f t="shared" si="9"/>
        <v>61111111.111109674</v>
      </c>
      <c r="D124" s="16">
        <f t="shared" si="8"/>
        <v>5555555.555555556</v>
      </c>
      <c r="E124" s="16">
        <f t="shared" si="10"/>
        <v>0</v>
      </c>
      <c r="G124" s="12">
        <v>31</v>
      </c>
    </row>
    <row r="125" spans="2:7" ht="15">
      <c r="B125" s="15">
        <v>48852</v>
      </c>
      <c r="C125" s="16">
        <f t="shared" si="9"/>
        <v>55555555.55555412</v>
      </c>
      <c r="D125" s="16">
        <f t="shared" si="8"/>
        <v>5555555.555555556</v>
      </c>
      <c r="E125" s="16">
        <f t="shared" si="10"/>
        <v>0</v>
      </c>
      <c r="G125" s="12">
        <v>30</v>
      </c>
    </row>
    <row r="126" spans="2:7" ht="15">
      <c r="B126" s="15">
        <v>48883</v>
      </c>
      <c r="C126" s="16">
        <f t="shared" si="9"/>
        <v>49999999.99999857</v>
      </c>
      <c r="D126" s="16">
        <f t="shared" si="8"/>
        <v>5555555.555555556</v>
      </c>
      <c r="E126" s="16">
        <f t="shared" si="10"/>
        <v>0</v>
      </c>
      <c r="G126" s="12">
        <v>31</v>
      </c>
    </row>
    <row r="127" spans="2:7" ht="15">
      <c r="B127" s="15">
        <v>48913</v>
      </c>
      <c r="C127" s="16">
        <f t="shared" si="9"/>
        <v>44444444.44444302</v>
      </c>
      <c r="D127" s="16">
        <f t="shared" si="8"/>
        <v>5555555.555555556</v>
      </c>
      <c r="E127" s="16">
        <f t="shared" si="10"/>
        <v>0</v>
      </c>
      <c r="G127" s="12">
        <v>30</v>
      </c>
    </row>
    <row r="128" spans="2:7" ht="15">
      <c r="B128" s="15">
        <v>48944</v>
      </c>
      <c r="C128" s="16">
        <f t="shared" si="9"/>
        <v>38888888.888887465</v>
      </c>
      <c r="D128" s="16">
        <f t="shared" si="8"/>
        <v>5555555.555555556</v>
      </c>
      <c r="E128" s="16">
        <f t="shared" si="10"/>
        <v>0</v>
      </c>
      <c r="G128" s="12">
        <v>31</v>
      </c>
    </row>
    <row r="129" spans="2:7" ht="15">
      <c r="B129" s="15">
        <v>48975</v>
      </c>
      <c r="C129" s="16">
        <f t="shared" si="9"/>
        <v>33333333.33333191</v>
      </c>
      <c r="D129" s="16">
        <f t="shared" si="8"/>
        <v>5555555.555555556</v>
      </c>
      <c r="E129" s="16">
        <f t="shared" si="10"/>
        <v>0</v>
      </c>
      <c r="G129" s="12">
        <v>31</v>
      </c>
    </row>
    <row r="130" spans="2:7" ht="15">
      <c r="B130" s="15">
        <v>49003</v>
      </c>
      <c r="C130" s="16">
        <f t="shared" si="9"/>
        <v>27777777.777776353</v>
      </c>
      <c r="D130" s="16">
        <f t="shared" si="8"/>
        <v>5555555.555555556</v>
      </c>
      <c r="E130" s="16">
        <f t="shared" si="10"/>
        <v>0</v>
      </c>
      <c r="G130" s="12">
        <v>28</v>
      </c>
    </row>
    <row r="131" spans="2:7" ht="15">
      <c r="B131" s="15">
        <v>49034</v>
      </c>
      <c r="C131" s="16">
        <f t="shared" si="9"/>
        <v>22222222.222220797</v>
      </c>
      <c r="D131" s="16">
        <f t="shared" si="8"/>
        <v>5555555.555555556</v>
      </c>
      <c r="E131" s="16">
        <f t="shared" si="10"/>
        <v>0</v>
      </c>
      <c r="G131" s="12">
        <v>31</v>
      </c>
    </row>
    <row r="132" spans="2:7" ht="15">
      <c r="B132" s="15">
        <v>49064</v>
      </c>
      <c r="C132" s="16">
        <f t="shared" si="9"/>
        <v>16666666.666665241</v>
      </c>
      <c r="D132" s="16">
        <f t="shared" si="8"/>
        <v>5555555.555555556</v>
      </c>
      <c r="E132" s="16">
        <f t="shared" si="10"/>
        <v>0</v>
      </c>
      <c r="G132" s="12">
        <v>30</v>
      </c>
    </row>
    <row r="133" spans="2:7" ht="15">
      <c r="B133" s="15">
        <v>49095</v>
      </c>
      <c r="C133" s="16">
        <f t="shared" si="9"/>
        <v>11111111.111109685</v>
      </c>
      <c r="D133" s="16">
        <f t="shared" si="8"/>
        <v>5555555.555555556</v>
      </c>
      <c r="E133" s="16">
        <f t="shared" si="10"/>
        <v>0</v>
      </c>
      <c r="G133" s="12">
        <v>31</v>
      </c>
    </row>
    <row r="134" spans="2:7" ht="15">
      <c r="B134" s="15">
        <v>49125</v>
      </c>
      <c r="C134" s="16">
        <f t="shared" si="9"/>
        <v>5555555.555554129</v>
      </c>
      <c r="D134" s="16">
        <f t="shared" si="8"/>
        <v>5555555.555555556</v>
      </c>
      <c r="E134" s="16">
        <f t="shared" si="10"/>
        <v>0</v>
      </c>
      <c r="G134" s="12">
        <v>30</v>
      </c>
    </row>
  </sheetData>
  <sheetProtection sheet="1" objects="1" scenarios="1"/>
  <mergeCells count="3">
    <mergeCell ref="C4:D4"/>
    <mergeCell ref="F7:I7"/>
    <mergeCell ref="F8:I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134"/>
  <sheetViews>
    <sheetView showGridLines="0" workbookViewId="0" topLeftCell="A1">
      <pane xSplit="1" ySplit="14" topLeftCell="B114" activePane="bottomRight" state="frozen"/>
      <selection pane="topRight" activeCell="B1" sqref="B1"/>
      <selection pane="bottomLeft" activeCell="A15" sqref="A15"/>
      <selection pane="bottomRight" activeCell="C9" sqref="C9"/>
    </sheetView>
  </sheetViews>
  <sheetFormatPr defaultColWidth="9.140625" defaultRowHeight="15"/>
  <cols>
    <col min="1" max="1" width="3.28125" style="0" customWidth="1"/>
    <col min="2" max="2" width="14.140625" style="0" customWidth="1"/>
    <col min="3" max="3" width="15.28125" style="0" customWidth="1"/>
    <col min="4" max="4" width="16.57421875" style="0" customWidth="1"/>
    <col min="5" max="5" width="16.140625" style="0" customWidth="1"/>
    <col min="6" max="6" width="12.57421875" style="0" customWidth="1"/>
    <col min="7" max="7" width="11.28125" style="0" customWidth="1"/>
    <col min="8" max="9" width="10.7109375" style="0" customWidth="1"/>
  </cols>
  <sheetData>
    <row r="2" ht="24" customHeight="1">
      <c r="B2" s="21" t="s">
        <v>14</v>
      </c>
    </row>
    <row r="3" spans="2:7" ht="30">
      <c r="B3" s="3"/>
      <c r="E3" s="5" t="s">
        <v>8</v>
      </c>
      <c r="F3" s="5" t="s">
        <v>10</v>
      </c>
      <c r="G3" s="18" t="s">
        <v>20</v>
      </c>
    </row>
    <row r="4" spans="2:7" ht="32.25" customHeight="1">
      <c r="B4" s="17" t="s">
        <v>12</v>
      </c>
      <c r="C4" s="38" t="s">
        <v>2</v>
      </c>
      <c r="D4" s="38"/>
      <c r="E4" s="6">
        <f>F4+G4</f>
        <v>0.053</v>
      </c>
      <c r="F4" s="20"/>
      <c r="G4" s="19">
        <v>0.053</v>
      </c>
    </row>
    <row r="5" ht="15">
      <c r="B5" s="3"/>
    </row>
    <row r="7" spans="2:9" ht="30">
      <c r="B7" s="7" t="s">
        <v>0</v>
      </c>
      <c r="C7" s="7" t="s">
        <v>1</v>
      </c>
      <c r="D7" s="7" t="s">
        <v>3</v>
      </c>
      <c r="E7" s="7" t="s">
        <v>4</v>
      </c>
      <c r="F7" s="32" t="s">
        <v>5</v>
      </c>
      <c r="G7" s="33"/>
      <c r="H7" s="33"/>
      <c r="I7" s="34"/>
    </row>
    <row r="8" spans="2:25" ht="15">
      <c r="B8" s="4">
        <v>600000000</v>
      </c>
      <c r="C8" s="2">
        <v>45474</v>
      </c>
      <c r="D8" s="2">
        <v>45869</v>
      </c>
      <c r="E8" s="2">
        <v>49125</v>
      </c>
      <c r="F8" s="35" t="s">
        <v>6</v>
      </c>
      <c r="G8" s="36"/>
      <c r="H8" s="36"/>
      <c r="I8" s="3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10" spans="2:5" ht="15">
      <c r="B10" s="8" t="s">
        <v>15</v>
      </c>
      <c r="C10" s="9"/>
      <c r="D10" s="10"/>
      <c r="E10" s="11">
        <f>SUM(E15:E134)</f>
        <v>176372222.22222176</v>
      </c>
    </row>
    <row r="11" spans="2:5" ht="15">
      <c r="B11" s="22" t="s">
        <v>16</v>
      </c>
      <c r="C11" s="23"/>
      <c r="D11" s="24"/>
      <c r="E11" s="25"/>
    </row>
    <row r="12" spans="2:5" ht="15">
      <c r="B12" s="26" t="s">
        <v>17</v>
      </c>
      <c r="C12" s="27"/>
      <c r="D12" s="28"/>
      <c r="E12" s="29">
        <f>SUM(E10:E11)</f>
        <v>176372222.22222176</v>
      </c>
    </row>
    <row r="14" spans="2:7" ht="15">
      <c r="B14" s="13"/>
      <c r="C14" s="14" t="s">
        <v>9</v>
      </c>
      <c r="D14" s="14" t="s">
        <v>7</v>
      </c>
      <c r="E14" s="14" t="s">
        <v>8</v>
      </c>
      <c r="G14" s="12" t="s">
        <v>11</v>
      </c>
    </row>
    <row r="15" spans="2:7" ht="15">
      <c r="B15" s="15">
        <v>45504</v>
      </c>
      <c r="C15" s="16">
        <f>+B8</f>
        <v>600000000</v>
      </c>
      <c r="D15" s="16"/>
      <c r="E15" s="16">
        <f aca="true" t="shared" si="0" ref="E15:E24">C15*$E$4/365*G15</f>
        <v>2700821.917808219</v>
      </c>
      <c r="G15" s="12">
        <v>31</v>
      </c>
    </row>
    <row r="16" spans="2:7" ht="15">
      <c r="B16" s="15">
        <v>45535</v>
      </c>
      <c r="C16" s="16">
        <f>C15-D15</f>
        <v>600000000</v>
      </c>
      <c r="D16" s="16"/>
      <c r="E16" s="16">
        <f t="shared" si="0"/>
        <v>2700821.917808219</v>
      </c>
      <c r="G16" s="12">
        <v>31</v>
      </c>
    </row>
    <row r="17" spans="2:7" ht="15">
      <c r="B17" s="15">
        <v>45565</v>
      </c>
      <c r="C17" s="16">
        <f aca="true" t="shared" si="1" ref="C17:C27">C16-D16</f>
        <v>600000000</v>
      </c>
      <c r="D17" s="16"/>
      <c r="E17" s="16">
        <f t="shared" si="0"/>
        <v>2613698.6301369863</v>
      </c>
      <c r="G17" s="12">
        <v>30</v>
      </c>
    </row>
    <row r="18" spans="2:7" ht="15">
      <c r="B18" s="15">
        <v>45596</v>
      </c>
      <c r="C18" s="16">
        <f t="shared" si="1"/>
        <v>600000000</v>
      </c>
      <c r="D18" s="16"/>
      <c r="E18" s="16">
        <f t="shared" si="0"/>
        <v>2700821.917808219</v>
      </c>
      <c r="G18" s="12">
        <v>31</v>
      </c>
    </row>
    <row r="19" spans="2:7" ht="15">
      <c r="B19" s="15">
        <v>45626</v>
      </c>
      <c r="C19" s="16">
        <f t="shared" si="1"/>
        <v>600000000</v>
      </c>
      <c r="D19" s="16"/>
      <c r="E19" s="16">
        <f t="shared" si="0"/>
        <v>2613698.6301369863</v>
      </c>
      <c r="G19" s="12">
        <v>30</v>
      </c>
    </row>
    <row r="20" spans="2:7" ht="15">
      <c r="B20" s="15">
        <v>45657</v>
      </c>
      <c r="C20" s="16">
        <f t="shared" si="1"/>
        <v>600000000</v>
      </c>
      <c r="D20" s="16"/>
      <c r="E20" s="16">
        <f t="shared" si="0"/>
        <v>2700821.917808219</v>
      </c>
      <c r="G20" s="12">
        <v>31</v>
      </c>
    </row>
    <row r="21" spans="2:7" ht="15">
      <c r="B21" s="15">
        <v>45688</v>
      </c>
      <c r="C21" s="16">
        <f t="shared" si="1"/>
        <v>600000000</v>
      </c>
      <c r="D21" s="16"/>
      <c r="E21" s="16">
        <f t="shared" si="0"/>
        <v>2700821.917808219</v>
      </c>
      <c r="G21" s="12">
        <v>31</v>
      </c>
    </row>
    <row r="22" spans="2:7" ht="15">
      <c r="B22" s="15">
        <v>45716</v>
      </c>
      <c r="C22" s="16">
        <f t="shared" si="1"/>
        <v>600000000</v>
      </c>
      <c r="D22" s="16"/>
      <c r="E22" s="16">
        <f t="shared" si="0"/>
        <v>2439452.0547945206</v>
      </c>
      <c r="G22" s="12">
        <v>28</v>
      </c>
    </row>
    <row r="23" spans="2:7" ht="15">
      <c r="B23" s="15">
        <v>45747</v>
      </c>
      <c r="C23" s="16">
        <f t="shared" si="1"/>
        <v>600000000</v>
      </c>
      <c r="D23" s="16"/>
      <c r="E23" s="16">
        <f t="shared" si="0"/>
        <v>2700821.917808219</v>
      </c>
      <c r="G23" s="12">
        <v>31</v>
      </c>
    </row>
    <row r="24" spans="2:7" ht="15">
      <c r="B24" s="15">
        <v>45777</v>
      </c>
      <c r="C24" s="16">
        <f t="shared" si="1"/>
        <v>600000000</v>
      </c>
      <c r="D24" s="13"/>
      <c r="E24" s="16">
        <f t="shared" si="0"/>
        <v>2613698.6301369863</v>
      </c>
      <c r="G24" s="12">
        <v>30</v>
      </c>
    </row>
    <row r="25" spans="2:7" ht="15">
      <c r="B25" s="15">
        <v>45808</v>
      </c>
      <c r="C25" s="16">
        <f t="shared" si="1"/>
        <v>600000000</v>
      </c>
      <c r="D25" s="13"/>
      <c r="E25" s="16">
        <f aca="true" t="shared" si="2" ref="E25:E32">C25*$E$4/365*G25</f>
        <v>2700821.917808219</v>
      </c>
      <c r="G25" s="12">
        <v>31</v>
      </c>
    </row>
    <row r="26" spans="2:7" ht="15">
      <c r="B26" s="15">
        <v>45838</v>
      </c>
      <c r="C26" s="16">
        <f t="shared" si="1"/>
        <v>600000000</v>
      </c>
      <c r="D26" s="13"/>
      <c r="E26" s="16">
        <f t="shared" si="2"/>
        <v>2613698.6301369863</v>
      </c>
      <c r="G26" s="12">
        <v>30</v>
      </c>
    </row>
    <row r="27" spans="2:7" ht="15">
      <c r="B27" s="15">
        <v>45869</v>
      </c>
      <c r="C27" s="16">
        <f t="shared" si="1"/>
        <v>600000000</v>
      </c>
      <c r="D27" s="16">
        <f>B8/108</f>
        <v>5555555.555555556</v>
      </c>
      <c r="E27" s="16">
        <f t="shared" si="2"/>
        <v>2700821.917808219</v>
      </c>
      <c r="G27" s="12">
        <v>31</v>
      </c>
    </row>
    <row r="28" spans="2:7" ht="15">
      <c r="B28" s="15">
        <v>45900</v>
      </c>
      <c r="C28" s="16">
        <f aca="true" t="shared" si="3" ref="C28:C32">C27-D27</f>
        <v>594444444.4444444</v>
      </c>
      <c r="D28" s="16">
        <f>D27</f>
        <v>5555555.555555556</v>
      </c>
      <c r="E28" s="16">
        <f t="shared" si="2"/>
        <v>2675814.3074581427</v>
      </c>
      <c r="G28" s="12">
        <v>31</v>
      </c>
    </row>
    <row r="29" spans="2:7" ht="15">
      <c r="B29" s="15">
        <v>45930</v>
      </c>
      <c r="C29" s="16">
        <f t="shared" si="3"/>
        <v>588888888.8888888</v>
      </c>
      <c r="D29" s="16">
        <f aca="true" t="shared" si="4" ref="D29:D92">D28</f>
        <v>5555555.555555556</v>
      </c>
      <c r="E29" s="16">
        <f t="shared" si="2"/>
        <v>2565296.803652968</v>
      </c>
      <c r="G29" s="12">
        <v>30</v>
      </c>
    </row>
    <row r="30" spans="2:7" ht="15">
      <c r="B30" s="15">
        <v>45961</v>
      </c>
      <c r="C30" s="16">
        <f t="shared" si="3"/>
        <v>583333333.3333333</v>
      </c>
      <c r="D30" s="16">
        <f t="shared" si="4"/>
        <v>5555555.555555556</v>
      </c>
      <c r="E30" s="16">
        <f t="shared" si="2"/>
        <v>2625799.0867579905</v>
      </c>
      <c r="G30" s="12">
        <v>31</v>
      </c>
    </row>
    <row r="31" spans="2:7" ht="15">
      <c r="B31" s="15">
        <v>45991</v>
      </c>
      <c r="C31" s="16">
        <f t="shared" si="3"/>
        <v>577777777.7777777</v>
      </c>
      <c r="D31" s="16">
        <f t="shared" si="4"/>
        <v>5555555.555555556</v>
      </c>
      <c r="E31" s="16">
        <f t="shared" si="2"/>
        <v>2516894.9771689493</v>
      </c>
      <c r="G31" s="12">
        <v>30</v>
      </c>
    </row>
    <row r="32" spans="2:7" ht="15">
      <c r="B32" s="15">
        <v>46022</v>
      </c>
      <c r="C32" s="16">
        <f t="shared" si="3"/>
        <v>572222222.2222221</v>
      </c>
      <c r="D32" s="16">
        <f t="shared" si="4"/>
        <v>5555555.555555556</v>
      </c>
      <c r="E32" s="16">
        <f t="shared" si="2"/>
        <v>2575783.866057838</v>
      </c>
      <c r="G32" s="12">
        <v>31</v>
      </c>
    </row>
    <row r="33" spans="2:7" ht="15">
      <c r="B33" s="15">
        <v>46053</v>
      </c>
      <c r="C33" s="16">
        <f aca="true" t="shared" si="5" ref="C33:C96">C32-D32</f>
        <v>566666666.6666665</v>
      </c>
      <c r="D33" s="16">
        <f t="shared" si="4"/>
        <v>5555555.555555556</v>
      </c>
      <c r="E33" s="16">
        <f aca="true" t="shared" si="6" ref="E33:E96">C33*$E$4/365*G33</f>
        <v>2550776.2557077617</v>
      </c>
      <c r="G33" s="12">
        <v>31</v>
      </c>
    </row>
    <row r="34" spans="2:7" ht="15">
      <c r="B34" s="15">
        <v>46081</v>
      </c>
      <c r="C34" s="16">
        <f t="shared" si="5"/>
        <v>561111111.1111109</v>
      </c>
      <c r="D34" s="16">
        <f t="shared" si="4"/>
        <v>5555555.555555556</v>
      </c>
      <c r="E34" s="16">
        <f t="shared" si="6"/>
        <v>2281339.4216133934</v>
      </c>
      <c r="G34" s="12">
        <v>28</v>
      </c>
    </row>
    <row r="35" spans="2:7" ht="15">
      <c r="B35" s="15">
        <v>46112</v>
      </c>
      <c r="C35" s="16">
        <f t="shared" si="5"/>
        <v>555555555.5555553</v>
      </c>
      <c r="D35" s="16">
        <f t="shared" si="4"/>
        <v>5555555.555555556</v>
      </c>
      <c r="E35" s="16">
        <f t="shared" si="6"/>
        <v>2500761.0350076095</v>
      </c>
      <c r="G35" s="12">
        <v>31</v>
      </c>
    </row>
    <row r="36" spans="2:7" ht="15">
      <c r="B36" s="15">
        <v>46142</v>
      </c>
      <c r="C36" s="16">
        <f t="shared" si="5"/>
        <v>549999999.9999998</v>
      </c>
      <c r="D36" s="16">
        <f t="shared" si="4"/>
        <v>5555555.555555556</v>
      </c>
      <c r="E36" s="16">
        <f t="shared" si="6"/>
        <v>2395890.410958903</v>
      </c>
      <c r="G36" s="12">
        <v>30</v>
      </c>
    </row>
    <row r="37" spans="2:7" ht="15">
      <c r="B37" s="15">
        <v>46173</v>
      </c>
      <c r="C37" s="16">
        <f t="shared" si="5"/>
        <v>544444444.4444442</v>
      </c>
      <c r="D37" s="16">
        <f t="shared" si="4"/>
        <v>5555555.555555556</v>
      </c>
      <c r="E37" s="16">
        <f t="shared" si="6"/>
        <v>2450745.8143074573</v>
      </c>
      <c r="G37" s="12">
        <v>31</v>
      </c>
    </row>
    <row r="38" spans="2:7" ht="15">
      <c r="B38" s="15">
        <v>46203</v>
      </c>
      <c r="C38" s="16">
        <f t="shared" si="5"/>
        <v>538888888.8888886</v>
      </c>
      <c r="D38" s="16">
        <f t="shared" si="4"/>
        <v>5555555.555555556</v>
      </c>
      <c r="E38" s="16">
        <f t="shared" si="6"/>
        <v>2347488.5844748844</v>
      </c>
      <c r="G38" s="12">
        <v>30</v>
      </c>
    </row>
    <row r="39" spans="2:7" ht="15">
      <c r="B39" s="15">
        <v>46234</v>
      </c>
      <c r="C39" s="16">
        <f t="shared" si="5"/>
        <v>533333333.333333</v>
      </c>
      <c r="D39" s="16">
        <f t="shared" si="4"/>
        <v>5555555.555555556</v>
      </c>
      <c r="E39" s="16">
        <f t="shared" si="6"/>
        <v>2400730.5936073046</v>
      </c>
      <c r="G39" s="12">
        <v>31</v>
      </c>
    </row>
    <row r="40" spans="2:7" ht="15">
      <c r="B40" s="15">
        <v>46265</v>
      </c>
      <c r="C40" s="16">
        <f t="shared" si="5"/>
        <v>527777777.77777743</v>
      </c>
      <c r="D40" s="16">
        <f t="shared" si="4"/>
        <v>5555555.555555556</v>
      </c>
      <c r="E40" s="16">
        <f t="shared" si="6"/>
        <v>2375722.983257228</v>
      </c>
      <c r="G40" s="12">
        <v>31</v>
      </c>
    </row>
    <row r="41" spans="2:7" ht="15">
      <c r="B41" s="15">
        <v>46295</v>
      </c>
      <c r="C41" s="16">
        <f t="shared" si="5"/>
        <v>522222222.22222185</v>
      </c>
      <c r="D41" s="16">
        <f t="shared" si="4"/>
        <v>5555555.555555556</v>
      </c>
      <c r="E41" s="16">
        <f t="shared" si="6"/>
        <v>2274885.844748857</v>
      </c>
      <c r="G41" s="12">
        <v>30</v>
      </c>
    </row>
    <row r="42" spans="2:7" ht="15">
      <c r="B42" s="15">
        <v>46326</v>
      </c>
      <c r="C42" s="16">
        <f t="shared" si="5"/>
        <v>516666666.66666627</v>
      </c>
      <c r="D42" s="16">
        <f t="shared" si="4"/>
        <v>5555555.555555556</v>
      </c>
      <c r="E42" s="16">
        <f t="shared" si="6"/>
        <v>2325707.7625570754</v>
      </c>
      <c r="G42" s="12">
        <v>31</v>
      </c>
    </row>
    <row r="43" spans="2:7" ht="15">
      <c r="B43" s="15">
        <v>46356</v>
      </c>
      <c r="C43" s="16">
        <f t="shared" si="5"/>
        <v>511111111.1111107</v>
      </c>
      <c r="D43" s="16">
        <f t="shared" si="4"/>
        <v>5555555.555555556</v>
      </c>
      <c r="E43" s="16">
        <f t="shared" si="6"/>
        <v>2226484.0182648385</v>
      </c>
      <c r="G43" s="12">
        <v>30</v>
      </c>
    </row>
    <row r="44" spans="2:7" ht="15">
      <c r="B44" s="15">
        <v>46387</v>
      </c>
      <c r="C44" s="16">
        <f t="shared" si="5"/>
        <v>505555555.5555551</v>
      </c>
      <c r="D44" s="16">
        <f t="shared" si="4"/>
        <v>5555555.555555556</v>
      </c>
      <c r="E44" s="16">
        <f t="shared" si="6"/>
        <v>2275692.5418569236</v>
      </c>
      <c r="G44" s="12">
        <v>31</v>
      </c>
    </row>
    <row r="45" spans="2:7" ht="15">
      <c r="B45" s="15">
        <v>46418</v>
      </c>
      <c r="C45" s="16">
        <f t="shared" si="5"/>
        <v>499999999.9999995</v>
      </c>
      <c r="D45" s="16">
        <f t="shared" si="4"/>
        <v>5555555.555555556</v>
      </c>
      <c r="E45" s="16">
        <f t="shared" si="6"/>
        <v>2250684.931506847</v>
      </c>
      <c r="G45" s="12">
        <v>31</v>
      </c>
    </row>
    <row r="46" spans="2:7" ht="15">
      <c r="B46" s="15">
        <v>46446</v>
      </c>
      <c r="C46" s="16">
        <f t="shared" si="5"/>
        <v>494444444.44444394</v>
      </c>
      <c r="D46" s="16">
        <f t="shared" si="4"/>
        <v>5555555.555555556</v>
      </c>
      <c r="E46" s="16">
        <f t="shared" si="6"/>
        <v>2010289.1933028898</v>
      </c>
      <c r="G46" s="12">
        <v>28</v>
      </c>
    </row>
    <row r="47" spans="2:7" ht="15">
      <c r="B47" s="15">
        <v>46477</v>
      </c>
      <c r="C47" s="16">
        <f t="shared" si="5"/>
        <v>488888888.88888836</v>
      </c>
      <c r="D47" s="16">
        <f t="shared" si="4"/>
        <v>5555555.555555556</v>
      </c>
      <c r="E47" s="16">
        <f t="shared" si="6"/>
        <v>2200669.710806695</v>
      </c>
      <c r="G47" s="12">
        <v>31</v>
      </c>
    </row>
    <row r="48" spans="2:7" ht="15">
      <c r="B48" s="15">
        <v>46507</v>
      </c>
      <c r="C48" s="16">
        <f t="shared" si="5"/>
        <v>483333333.3333328</v>
      </c>
      <c r="D48" s="16">
        <f t="shared" si="4"/>
        <v>5555555.555555556</v>
      </c>
      <c r="E48" s="16">
        <f t="shared" si="6"/>
        <v>2105479.452054792</v>
      </c>
      <c r="G48" s="12">
        <v>30</v>
      </c>
    </row>
    <row r="49" spans="2:7" ht="15">
      <c r="B49" s="15">
        <v>46538</v>
      </c>
      <c r="C49" s="16">
        <f t="shared" si="5"/>
        <v>477777777.7777772</v>
      </c>
      <c r="D49" s="16">
        <f t="shared" si="4"/>
        <v>5555555.555555556</v>
      </c>
      <c r="E49" s="16">
        <f t="shared" si="6"/>
        <v>2150654.490106542</v>
      </c>
      <c r="G49" s="12">
        <v>31</v>
      </c>
    </row>
    <row r="50" spans="2:7" ht="15">
      <c r="B50" s="15">
        <v>46568</v>
      </c>
      <c r="C50" s="16">
        <f t="shared" si="5"/>
        <v>472222222.2222216</v>
      </c>
      <c r="D50" s="16">
        <f t="shared" si="4"/>
        <v>5555555.555555556</v>
      </c>
      <c r="E50" s="16">
        <f t="shared" si="6"/>
        <v>2057077.6255707736</v>
      </c>
      <c r="G50" s="12">
        <v>30</v>
      </c>
    </row>
    <row r="51" spans="2:7" ht="15">
      <c r="B51" s="15">
        <v>46599</v>
      </c>
      <c r="C51" s="16">
        <f t="shared" si="5"/>
        <v>466666666.66666603</v>
      </c>
      <c r="D51" s="16">
        <f t="shared" si="4"/>
        <v>5555555.555555556</v>
      </c>
      <c r="E51" s="16">
        <f t="shared" si="6"/>
        <v>2100639.26940639</v>
      </c>
      <c r="G51" s="12">
        <v>31</v>
      </c>
    </row>
    <row r="52" spans="2:7" ht="15">
      <c r="B52" s="15">
        <v>46630</v>
      </c>
      <c r="C52" s="16">
        <f t="shared" si="5"/>
        <v>461111111.11111045</v>
      </c>
      <c r="D52" s="16">
        <f t="shared" si="4"/>
        <v>5555555.555555556</v>
      </c>
      <c r="E52" s="16">
        <f t="shared" si="6"/>
        <v>2075631.6590563136</v>
      </c>
      <c r="G52" s="12">
        <v>31</v>
      </c>
    </row>
    <row r="53" spans="2:7" ht="15">
      <c r="B53" s="15">
        <v>46660</v>
      </c>
      <c r="C53" s="16">
        <f t="shared" si="5"/>
        <v>455555555.55555487</v>
      </c>
      <c r="D53" s="16">
        <f t="shared" si="4"/>
        <v>5555555.555555556</v>
      </c>
      <c r="E53" s="16">
        <f t="shared" si="6"/>
        <v>1984474.8858447457</v>
      </c>
      <c r="G53" s="12">
        <v>30</v>
      </c>
    </row>
    <row r="54" spans="2:7" ht="15">
      <c r="B54" s="15">
        <v>46691</v>
      </c>
      <c r="C54" s="16">
        <f t="shared" si="5"/>
        <v>449999999.9999993</v>
      </c>
      <c r="D54" s="16">
        <f t="shared" si="4"/>
        <v>5555555.555555556</v>
      </c>
      <c r="E54" s="16">
        <f t="shared" si="6"/>
        <v>2025616.4383561614</v>
      </c>
      <c r="G54" s="12">
        <v>31</v>
      </c>
    </row>
    <row r="55" spans="2:7" ht="15">
      <c r="B55" s="15">
        <v>46721</v>
      </c>
      <c r="C55" s="16">
        <f t="shared" si="5"/>
        <v>444444444.4444437</v>
      </c>
      <c r="D55" s="16">
        <f t="shared" si="4"/>
        <v>5555555.555555556</v>
      </c>
      <c r="E55" s="16">
        <f t="shared" si="6"/>
        <v>1936073.0593607272</v>
      </c>
      <c r="G55" s="12">
        <v>30</v>
      </c>
    </row>
    <row r="56" spans="2:7" ht="15">
      <c r="B56" s="15">
        <v>46752</v>
      </c>
      <c r="C56" s="16">
        <f t="shared" si="5"/>
        <v>438888888.8888881</v>
      </c>
      <c r="D56" s="16">
        <f t="shared" si="4"/>
        <v>5555555.555555556</v>
      </c>
      <c r="E56" s="16">
        <f t="shared" si="6"/>
        <v>1975601.2176560087</v>
      </c>
      <c r="G56" s="12">
        <v>31</v>
      </c>
    </row>
    <row r="57" spans="2:7" ht="15">
      <c r="B57" s="15">
        <v>46783</v>
      </c>
      <c r="C57" s="16">
        <f t="shared" si="5"/>
        <v>433333333.33333254</v>
      </c>
      <c r="D57" s="16">
        <f t="shared" si="4"/>
        <v>5555555.555555556</v>
      </c>
      <c r="E57" s="16">
        <f t="shared" si="6"/>
        <v>1950593.6073059323</v>
      </c>
      <c r="G57" s="12">
        <v>31</v>
      </c>
    </row>
    <row r="58" spans="2:7" ht="15">
      <c r="B58" s="15">
        <v>46812</v>
      </c>
      <c r="C58" s="16">
        <f t="shared" si="5"/>
        <v>427777777.77777696</v>
      </c>
      <c r="D58" s="16">
        <f t="shared" si="4"/>
        <v>5555555.555555556</v>
      </c>
      <c r="E58" s="16">
        <f t="shared" si="6"/>
        <v>1801354.642313543</v>
      </c>
      <c r="G58" s="12">
        <v>29</v>
      </c>
    </row>
    <row r="59" spans="2:7" ht="15">
      <c r="B59" s="15">
        <v>46843</v>
      </c>
      <c r="C59" s="16">
        <f t="shared" si="5"/>
        <v>422222222.2222214</v>
      </c>
      <c r="D59" s="16">
        <f t="shared" si="4"/>
        <v>5555555.555555556</v>
      </c>
      <c r="E59" s="16">
        <f t="shared" si="6"/>
        <v>1900578.38660578</v>
      </c>
      <c r="G59" s="12">
        <v>31</v>
      </c>
    </row>
    <row r="60" spans="2:7" ht="15">
      <c r="B60" s="15">
        <v>46873</v>
      </c>
      <c r="C60" s="16">
        <f t="shared" si="5"/>
        <v>416666666.6666658</v>
      </c>
      <c r="D60" s="16">
        <f t="shared" si="4"/>
        <v>5555555.555555556</v>
      </c>
      <c r="E60" s="16">
        <f t="shared" si="6"/>
        <v>1815068.493150681</v>
      </c>
      <c r="G60" s="12">
        <v>30</v>
      </c>
    </row>
    <row r="61" spans="2:7" ht="15">
      <c r="B61" s="15">
        <v>46904</v>
      </c>
      <c r="C61" s="16">
        <f t="shared" si="5"/>
        <v>411111111.1111102</v>
      </c>
      <c r="D61" s="16">
        <f t="shared" si="4"/>
        <v>5555555.555555556</v>
      </c>
      <c r="E61" s="16">
        <f t="shared" si="6"/>
        <v>1850563.1659056277</v>
      </c>
      <c r="G61" s="12">
        <v>31</v>
      </c>
    </row>
    <row r="62" spans="2:7" ht="15">
      <c r="B62" s="15">
        <v>46934</v>
      </c>
      <c r="C62" s="16">
        <f t="shared" si="5"/>
        <v>405555555.5555546</v>
      </c>
      <c r="D62" s="16">
        <f t="shared" si="4"/>
        <v>5555555.555555556</v>
      </c>
      <c r="E62" s="16">
        <f t="shared" si="6"/>
        <v>1766666.6666666626</v>
      </c>
      <c r="G62" s="12">
        <v>30</v>
      </c>
    </row>
    <row r="63" spans="2:7" ht="15">
      <c r="B63" s="15">
        <v>46965</v>
      </c>
      <c r="C63" s="16">
        <f t="shared" si="5"/>
        <v>399999999.99999905</v>
      </c>
      <c r="D63" s="16">
        <f t="shared" si="4"/>
        <v>5555555.555555556</v>
      </c>
      <c r="E63" s="16">
        <f t="shared" si="6"/>
        <v>1800547.945205475</v>
      </c>
      <c r="G63" s="12">
        <v>31</v>
      </c>
    </row>
    <row r="64" spans="2:7" ht="15">
      <c r="B64" s="15">
        <v>46996</v>
      </c>
      <c r="C64" s="16">
        <f t="shared" si="5"/>
        <v>394444444.44444346</v>
      </c>
      <c r="D64" s="16">
        <f t="shared" si="4"/>
        <v>5555555.555555556</v>
      </c>
      <c r="E64" s="16">
        <f t="shared" si="6"/>
        <v>1775540.334855399</v>
      </c>
      <c r="G64" s="12">
        <v>31</v>
      </c>
    </row>
    <row r="65" spans="2:7" ht="15">
      <c r="B65" s="15">
        <v>47026</v>
      </c>
      <c r="C65" s="16">
        <f t="shared" si="5"/>
        <v>388888888.8888879</v>
      </c>
      <c r="D65" s="16">
        <f t="shared" si="4"/>
        <v>5555555.555555556</v>
      </c>
      <c r="E65" s="16">
        <f t="shared" si="6"/>
        <v>1694063.9269406348</v>
      </c>
      <c r="G65" s="12">
        <v>30</v>
      </c>
    </row>
    <row r="66" spans="2:7" ht="15">
      <c r="B66" s="15">
        <v>47057</v>
      </c>
      <c r="C66" s="16">
        <f t="shared" si="5"/>
        <v>383333333.3333323</v>
      </c>
      <c r="D66" s="16">
        <f t="shared" si="4"/>
        <v>5555555.555555556</v>
      </c>
      <c r="E66" s="16">
        <f t="shared" si="6"/>
        <v>1725525.1141552466</v>
      </c>
      <c r="G66" s="12">
        <v>31</v>
      </c>
    </row>
    <row r="67" spans="2:7" ht="15">
      <c r="B67" s="15">
        <v>47087</v>
      </c>
      <c r="C67" s="16">
        <f t="shared" si="5"/>
        <v>377777777.7777767</v>
      </c>
      <c r="D67" s="16">
        <f t="shared" si="4"/>
        <v>5555555.555555556</v>
      </c>
      <c r="E67" s="16">
        <f t="shared" si="6"/>
        <v>1645662.1004566161</v>
      </c>
      <c r="G67" s="12">
        <v>30</v>
      </c>
    </row>
    <row r="68" spans="2:7" ht="15">
      <c r="B68" s="15">
        <v>47118</v>
      </c>
      <c r="C68" s="16">
        <f t="shared" si="5"/>
        <v>372222222.22222114</v>
      </c>
      <c r="D68" s="16">
        <f t="shared" si="4"/>
        <v>5555555.555555556</v>
      </c>
      <c r="E68" s="16">
        <f t="shared" si="6"/>
        <v>1675509.8934550942</v>
      </c>
      <c r="G68" s="12">
        <v>31</v>
      </c>
    </row>
    <row r="69" spans="2:7" ht="15">
      <c r="B69" s="15">
        <v>47149</v>
      </c>
      <c r="C69" s="16">
        <f t="shared" si="5"/>
        <v>366666666.66666555</v>
      </c>
      <c r="D69" s="16">
        <f t="shared" si="4"/>
        <v>5555555.555555556</v>
      </c>
      <c r="E69" s="16">
        <f t="shared" si="6"/>
        <v>1650502.2831050176</v>
      </c>
      <c r="G69" s="12">
        <v>31</v>
      </c>
    </row>
    <row r="70" spans="2:7" ht="15">
      <c r="B70" s="15">
        <v>47177</v>
      </c>
      <c r="C70" s="16">
        <f t="shared" si="5"/>
        <v>361111111.11111</v>
      </c>
      <c r="D70" s="16">
        <f t="shared" si="4"/>
        <v>5555555.555555556</v>
      </c>
      <c r="E70" s="16">
        <f t="shared" si="6"/>
        <v>1468188.7366818828</v>
      </c>
      <c r="G70" s="12">
        <v>28</v>
      </c>
    </row>
    <row r="71" spans="2:7" ht="15">
      <c r="B71" s="15">
        <v>47208</v>
      </c>
      <c r="C71" s="16">
        <f t="shared" si="5"/>
        <v>355555555.5555544</v>
      </c>
      <c r="D71" s="16">
        <f t="shared" si="4"/>
        <v>5555555.555555556</v>
      </c>
      <c r="E71" s="16">
        <f t="shared" si="6"/>
        <v>1600487.0624048652</v>
      </c>
      <c r="G71" s="12">
        <v>31</v>
      </c>
    </row>
    <row r="72" spans="2:7" ht="15">
      <c r="B72" s="15">
        <v>47238</v>
      </c>
      <c r="C72" s="16">
        <f t="shared" si="5"/>
        <v>349999999.9999988</v>
      </c>
      <c r="D72" s="16">
        <f t="shared" si="4"/>
        <v>5555555.555555556</v>
      </c>
      <c r="E72" s="16">
        <f t="shared" si="6"/>
        <v>1524657.5342465702</v>
      </c>
      <c r="G72" s="12">
        <v>30</v>
      </c>
    </row>
    <row r="73" spans="2:7" ht="15">
      <c r="B73" s="15">
        <v>47269</v>
      </c>
      <c r="C73" s="16">
        <f t="shared" si="5"/>
        <v>344444444.4444432</v>
      </c>
      <c r="D73" s="16">
        <f t="shared" si="4"/>
        <v>5555555.555555556</v>
      </c>
      <c r="E73" s="16">
        <f t="shared" si="6"/>
        <v>1550471.8417047127</v>
      </c>
      <c r="G73" s="12">
        <v>31</v>
      </c>
    </row>
    <row r="74" spans="2:7" ht="15">
      <c r="B74" s="15">
        <v>47299</v>
      </c>
      <c r="C74" s="16">
        <f t="shared" si="5"/>
        <v>338888888.88888764</v>
      </c>
      <c r="D74" s="16">
        <f t="shared" si="4"/>
        <v>5555555.555555556</v>
      </c>
      <c r="E74" s="16">
        <f t="shared" si="6"/>
        <v>1476255.7077625515</v>
      </c>
      <c r="G74" s="12">
        <v>30</v>
      </c>
    </row>
    <row r="75" spans="2:7" ht="15">
      <c r="B75" s="15">
        <v>47330</v>
      </c>
      <c r="C75" s="16">
        <f t="shared" si="5"/>
        <v>333333333.33333206</v>
      </c>
      <c r="D75" s="16">
        <f t="shared" si="4"/>
        <v>5555555.555555556</v>
      </c>
      <c r="E75" s="16">
        <f t="shared" si="6"/>
        <v>1500456.6210045603</v>
      </c>
      <c r="G75" s="12">
        <v>31</v>
      </c>
    </row>
    <row r="76" spans="2:7" ht="15">
      <c r="B76" s="15">
        <v>47361</v>
      </c>
      <c r="C76" s="16">
        <f t="shared" si="5"/>
        <v>327777777.7777765</v>
      </c>
      <c r="D76" s="16">
        <f t="shared" si="4"/>
        <v>5555555.555555556</v>
      </c>
      <c r="E76" s="16">
        <f t="shared" si="6"/>
        <v>1475449.0106544842</v>
      </c>
      <c r="G76" s="12">
        <v>31</v>
      </c>
    </row>
    <row r="77" spans="2:7" ht="15">
      <c r="B77" s="15">
        <v>47391</v>
      </c>
      <c r="C77" s="16">
        <f t="shared" si="5"/>
        <v>322222222.2222209</v>
      </c>
      <c r="D77" s="16">
        <f t="shared" si="4"/>
        <v>5555555.555555556</v>
      </c>
      <c r="E77" s="16">
        <f t="shared" si="6"/>
        <v>1403652.9680365238</v>
      </c>
      <c r="G77" s="12">
        <v>30</v>
      </c>
    </row>
    <row r="78" spans="2:7" ht="15">
      <c r="B78" s="15">
        <v>47422</v>
      </c>
      <c r="C78" s="16">
        <f t="shared" si="5"/>
        <v>316666666.6666653</v>
      </c>
      <c r="D78" s="16">
        <f t="shared" si="4"/>
        <v>5555555.555555556</v>
      </c>
      <c r="E78" s="16">
        <f t="shared" si="6"/>
        <v>1425433.7899543317</v>
      </c>
      <c r="G78" s="12">
        <v>31</v>
      </c>
    </row>
    <row r="79" spans="2:7" ht="15">
      <c r="B79" s="15">
        <v>47452</v>
      </c>
      <c r="C79" s="16">
        <f t="shared" si="5"/>
        <v>311111111.11110973</v>
      </c>
      <c r="D79" s="16">
        <f t="shared" si="4"/>
        <v>5555555.555555556</v>
      </c>
      <c r="E79" s="16">
        <f t="shared" si="6"/>
        <v>1355251.1415525053</v>
      </c>
      <c r="G79" s="12">
        <v>30</v>
      </c>
    </row>
    <row r="80" spans="2:7" ht="15">
      <c r="B80" s="15">
        <v>47483</v>
      </c>
      <c r="C80" s="16">
        <f t="shared" si="5"/>
        <v>305555555.55555415</v>
      </c>
      <c r="D80" s="16">
        <f t="shared" si="4"/>
        <v>5555555.555555556</v>
      </c>
      <c r="E80" s="16">
        <f t="shared" si="6"/>
        <v>1375418.5692541793</v>
      </c>
      <c r="G80" s="12">
        <v>31</v>
      </c>
    </row>
    <row r="81" spans="2:7" ht="15">
      <c r="B81" s="15">
        <v>47514</v>
      </c>
      <c r="C81" s="16">
        <f t="shared" si="5"/>
        <v>299999999.99999857</v>
      </c>
      <c r="D81" s="16">
        <f t="shared" si="4"/>
        <v>5555555.555555556</v>
      </c>
      <c r="E81" s="16">
        <f t="shared" si="6"/>
        <v>1350410.9589041031</v>
      </c>
      <c r="G81" s="12">
        <v>31</v>
      </c>
    </row>
    <row r="82" spans="2:7" ht="15">
      <c r="B82" s="15">
        <v>47542</v>
      </c>
      <c r="C82" s="16">
        <f t="shared" si="5"/>
        <v>294444444.444443</v>
      </c>
      <c r="D82" s="16">
        <f t="shared" si="4"/>
        <v>5555555.555555556</v>
      </c>
      <c r="E82" s="16">
        <f t="shared" si="6"/>
        <v>1197138.5083713792</v>
      </c>
      <c r="G82" s="12">
        <v>28</v>
      </c>
    </row>
    <row r="83" spans="2:7" ht="15">
      <c r="B83" s="15">
        <v>47573</v>
      </c>
      <c r="C83" s="16">
        <f t="shared" si="5"/>
        <v>288888888.8888874</v>
      </c>
      <c r="D83" s="16">
        <f t="shared" si="4"/>
        <v>5555555.555555556</v>
      </c>
      <c r="E83" s="16">
        <f t="shared" si="6"/>
        <v>1300395.7382039507</v>
      </c>
      <c r="G83" s="12">
        <v>31</v>
      </c>
    </row>
    <row r="84" spans="2:7" ht="15">
      <c r="B84" s="15">
        <v>47603</v>
      </c>
      <c r="C84" s="16">
        <f t="shared" si="5"/>
        <v>283333333.3333318</v>
      </c>
      <c r="D84" s="16">
        <f t="shared" si="4"/>
        <v>5555555.555555556</v>
      </c>
      <c r="E84" s="16">
        <f t="shared" si="6"/>
        <v>1234246.5753424591</v>
      </c>
      <c r="G84" s="12">
        <v>30</v>
      </c>
    </row>
    <row r="85" spans="2:7" ht="15">
      <c r="B85" s="15">
        <v>47634</v>
      </c>
      <c r="C85" s="16">
        <f t="shared" si="5"/>
        <v>277777777.77777624</v>
      </c>
      <c r="D85" s="16">
        <f t="shared" si="4"/>
        <v>5555555.555555556</v>
      </c>
      <c r="E85" s="16">
        <f t="shared" si="6"/>
        <v>1250380.5175037982</v>
      </c>
      <c r="G85" s="12">
        <v>31</v>
      </c>
    </row>
    <row r="86" spans="2:7" ht="15">
      <c r="B86" s="15">
        <v>47664</v>
      </c>
      <c r="C86" s="16">
        <f t="shared" si="5"/>
        <v>272222222.22222066</v>
      </c>
      <c r="D86" s="16">
        <f t="shared" si="4"/>
        <v>5555555.555555556</v>
      </c>
      <c r="E86" s="16">
        <f t="shared" si="6"/>
        <v>1185844.7488584407</v>
      </c>
      <c r="G86" s="12">
        <v>30</v>
      </c>
    </row>
    <row r="87" spans="2:7" ht="15">
      <c r="B87" s="15">
        <v>47695</v>
      </c>
      <c r="C87" s="16">
        <f t="shared" si="5"/>
        <v>266666666.6666651</v>
      </c>
      <c r="D87" s="16">
        <f t="shared" si="4"/>
        <v>5555555.555555556</v>
      </c>
      <c r="E87" s="16">
        <f t="shared" si="6"/>
        <v>1200365.296803646</v>
      </c>
      <c r="G87" s="12">
        <v>31</v>
      </c>
    </row>
    <row r="88" spans="2:7" ht="15">
      <c r="B88" s="15">
        <v>47726</v>
      </c>
      <c r="C88" s="16">
        <f t="shared" si="5"/>
        <v>261111111.11110955</v>
      </c>
      <c r="D88" s="16">
        <f t="shared" si="4"/>
        <v>5555555.555555556</v>
      </c>
      <c r="E88" s="16">
        <f t="shared" si="6"/>
        <v>1175357.6864535697</v>
      </c>
      <c r="G88" s="12">
        <v>31</v>
      </c>
    </row>
    <row r="89" spans="2:7" ht="15">
      <c r="B89" s="15">
        <v>47756</v>
      </c>
      <c r="C89" s="16">
        <f t="shared" si="5"/>
        <v>255555555.555554</v>
      </c>
      <c r="D89" s="16">
        <f t="shared" si="4"/>
        <v>5555555.555555556</v>
      </c>
      <c r="E89" s="16">
        <f t="shared" si="6"/>
        <v>1113242.0091324132</v>
      </c>
      <c r="G89" s="12">
        <v>30</v>
      </c>
    </row>
    <row r="90" spans="2:7" ht="15">
      <c r="B90" s="15">
        <v>47787</v>
      </c>
      <c r="C90" s="16">
        <f t="shared" si="5"/>
        <v>249999999.99999845</v>
      </c>
      <c r="D90" s="16">
        <f t="shared" si="4"/>
        <v>5555555.555555556</v>
      </c>
      <c r="E90" s="16">
        <f t="shared" si="6"/>
        <v>1125342.4657534177</v>
      </c>
      <c r="G90" s="12">
        <v>31</v>
      </c>
    </row>
    <row r="91" spans="2:7" ht="15">
      <c r="B91" s="15">
        <v>47817</v>
      </c>
      <c r="C91" s="16">
        <f t="shared" si="5"/>
        <v>244444444.4444429</v>
      </c>
      <c r="D91" s="16">
        <f t="shared" si="4"/>
        <v>5555555.555555556</v>
      </c>
      <c r="E91" s="16">
        <f t="shared" si="6"/>
        <v>1064840.1826483952</v>
      </c>
      <c r="G91" s="12">
        <v>30</v>
      </c>
    </row>
    <row r="92" spans="2:7" ht="15">
      <c r="B92" s="15">
        <v>47848</v>
      </c>
      <c r="C92" s="16">
        <f t="shared" si="5"/>
        <v>238888888.88888735</v>
      </c>
      <c r="D92" s="16">
        <f t="shared" si="4"/>
        <v>5555555.555555556</v>
      </c>
      <c r="E92" s="16">
        <f t="shared" si="6"/>
        <v>1075327.2450532655</v>
      </c>
      <c r="G92" s="12">
        <v>31</v>
      </c>
    </row>
    <row r="93" spans="2:7" ht="15">
      <c r="B93" s="15">
        <v>47879</v>
      </c>
      <c r="C93" s="16">
        <f t="shared" si="5"/>
        <v>233333333.3333318</v>
      </c>
      <c r="D93" s="16">
        <f aca="true" t="shared" si="7" ref="D93:D134">D92</f>
        <v>5555555.555555556</v>
      </c>
      <c r="E93" s="16">
        <f t="shared" si="6"/>
        <v>1050319.6347031891</v>
      </c>
      <c r="G93" s="12">
        <v>31</v>
      </c>
    </row>
    <row r="94" spans="2:7" ht="15">
      <c r="B94" s="15">
        <v>47907</v>
      </c>
      <c r="C94" s="16">
        <f t="shared" si="5"/>
        <v>227777777.77777624</v>
      </c>
      <c r="D94" s="16">
        <f t="shared" si="7"/>
        <v>5555555.555555556</v>
      </c>
      <c r="E94" s="16">
        <f t="shared" si="6"/>
        <v>926088.2800608764</v>
      </c>
      <c r="G94" s="12">
        <v>28</v>
      </c>
    </row>
    <row r="95" spans="2:7" ht="15">
      <c r="B95" s="15">
        <v>47938</v>
      </c>
      <c r="C95" s="16">
        <f t="shared" si="5"/>
        <v>222222222.2222207</v>
      </c>
      <c r="D95" s="16">
        <f t="shared" si="7"/>
        <v>5555555.555555556</v>
      </c>
      <c r="E95" s="16">
        <f t="shared" si="6"/>
        <v>1000304.4140030371</v>
      </c>
      <c r="G95" s="12">
        <v>31</v>
      </c>
    </row>
    <row r="96" spans="2:7" ht="15">
      <c r="B96" s="15">
        <v>47968</v>
      </c>
      <c r="C96" s="16">
        <f t="shared" si="5"/>
        <v>216666666.66666514</v>
      </c>
      <c r="D96" s="16">
        <f t="shared" si="7"/>
        <v>5555555.555555556</v>
      </c>
      <c r="E96" s="16">
        <f t="shared" si="6"/>
        <v>943835.6164383495</v>
      </c>
      <c r="G96" s="12">
        <v>30</v>
      </c>
    </row>
    <row r="97" spans="2:7" ht="15">
      <c r="B97" s="15">
        <v>47999</v>
      </c>
      <c r="C97" s="16">
        <f aca="true" t="shared" si="8" ref="C97:C134">C96-D96</f>
        <v>211111111.11110958</v>
      </c>
      <c r="D97" s="16">
        <f t="shared" si="7"/>
        <v>5555555.555555556</v>
      </c>
      <c r="E97" s="16">
        <f aca="true" t="shared" si="9" ref="E97:E134">C97*$E$4/365*G97</f>
        <v>950289.193302885</v>
      </c>
      <c r="G97" s="12">
        <v>31</v>
      </c>
    </row>
    <row r="98" spans="2:7" ht="15">
      <c r="B98" s="15">
        <v>48029</v>
      </c>
      <c r="C98" s="16">
        <f t="shared" si="8"/>
        <v>205555555.55555403</v>
      </c>
      <c r="D98" s="16">
        <f t="shared" si="7"/>
        <v>5555555.555555556</v>
      </c>
      <c r="E98" s="16">
        <f t="shared" si="9"/>
        <v>895433.7899543314</v>
      </c>
      <c r="G98" s="12">
        <v>30</v>
      </c>
    </row>
    <row r="99" spans="2:7" ht="15">
      <c r="B99" s="15">
        <v>48060</v>
      </c>
      <c r="C99" s="16">
        <f t="shared" si="8"/>
        <v>199999999.99999848</v>
      </c>
      <c r="D99" s="16">
        <f t="shared" si="7"/>
        <v>5555555.555555556</v>
      </c>
      <c r="E99" s="16">
        <f t="shared" si="9"/>
        <v>900273.972602733</v>
      </c>
      <c r="G99" s="12">
        <v>31</v>
      </c>
    </row>
    <row r="100" spans="2:7" ht="15">
      <c r="B100" s="15">
        <v>48091</v>
      </c>
      <c r="C100" s="16">
        <f t="shared" si="8"/>
        <v>194444444.44444293</v>
      </c>
      <c r="D100" s="16">
        <f t="shared" si="7"/>
        <v>5555555.555555556</v>
      </c>
      <c r="E100" s="16">
        <f t="shared" si="9"/>
        <v>875266.3622526567</v>
      </c>
      <c r="G100" s="12">
        <v>31</v>
      </c>
    </row>
    <row r="101" spans="2:7" ht="15">
      <c r="B101" s="15">
        <v>48121</v>
      </c>
      <c r="C101" s="16">
        <f t="shared" si="8"/>
        <v>188888888.88888738</v>
      </c>
      <c r="D101" s="16">
        <f t="shared" si="7"/>
        <v>5555555.555555556</v>
      </c>
      <c r="E101" s="16">
        <f t="shared" si="9"/>
        <v>822831.0502283039</v>
      </c>
      <c r="G101" s="12">
        <v>30</v>
      </c>
    </row>
    <row r="102" spans="2:7" ht="15">
      <c r="B102" s="15">
        <v>48152</v>
      </c>
      <c r="C102" s="16">
        <f t="shared" si="8"/>
        <v>183333333.33333182</v>
      </c>
      <c r="D102" s="16">
        <f t="shared" si="7"/>
        <v>5555555.555555556</v>
      </c>
      <c r="E102" s="16">
        <f t="shared" si="9"/>
        <v>825251.1415525045</v>
      </c>
      <c r="G102" s="12">
        <v>31</v>
      </c>
    </row>
    <row r="103" spans="2:7" ht="15">
      <c r="B103" s="15">
        <v>48182</v>
      </c>
      <c r="C103" s="16">
        <f t="shared" si="8"/>
        <v>177777777.77777627</v>
      </c>
      <c r="D103" s="16">
        <f t="shared" si="7"/>
        <v>5555555.555555556</v>
      </c>
      <c r="E103" s="16">
        <f t="shared" si="9"/>
        <v>774429.2237442856</v>
      </c>
      <c r="G103" s="12">
        <v>30</v>
      </c>
    </row>
    <row r="104" spans="2:7" ht="15">
      <c r="B104" s="15">
        <v>48213</v>
      </c>
      <c r="C104" s="16">
        <f t="shared" si="8"/>
        <v>172222222.22222072</v>
      </c>
      <c r="D104" s="16">
        <f t="shared" si="7"/>
        <v>5555555.555555556</v>
      </c>
      <c r="E104" s="16">
        <f t="shared" si="9"/>
        <v>775235.9208523524</v>
      </c>
      <c r="G104" s="12">
        <v>31</v>
      </c>
    </row>
    <row r="105" spans="2:7" ht="15">
      <c r="B105" s="15">
        <v>48244</v>
      </c>
      <c r="C105" s="16">
        <f t="shared" si="8"/>
        <v>166666666.66666517</v>
      </c>
      <c r="D105" s="16">
        <f t="shared" si="7"/>
        <v>5555555.555555556</v>
      </c>
      <c r="E105" s="16">
        <f t="shared" si="9"/>
        <v>750228.3105022764</v>
      </c>
      <c r="G105" s="12">
        <v>31</v>
      </c>
    </row>
    <row r="106" spans="2:7" ht="15">
      <c r="B106" s="15">
        <v>48273</v>
      </c>
      <c r="C106" s="16">
        <f t="shared" si="8"/>
        <v>161111111.1111096</v>
      </c>
      <c r="D106" s="16">
        <f t="shared" si="7"/>
        <v>5555555.555555556</v>
      </c>
      <c r="E106" s="16">
        <f t="shared" si="9"/>
        <v>678432.2678843164</v>
      </c>
      <c r="G106" s="12">
        <v>29</v>
      </c>
    </row>
    <row r="107" spans="2:7" ht="15">
      <c r="B107" s="15">
        <v>48304</v>
      </c>
      <c r="C107" s="16">
        <f t="shared" si="8"/>
        <v>155555555.55555406</v>
      </c>
      <c r="D107" s="16">
        <f t="shared" si="7"/>
        <v>5555555.555555556</v>
      </c>
      <c r="E107" s="16">
        <f t="shared" si="9"/>
        <v>700213.0898021241</v>
      </c>
      <c r="G107" s="12">
        <v>31</v>
      </c>
    </row>
    <row r="108" spans="2:7" ht="15">
      <c r="B108" s="15">
        <v>48334</v>
      </c>
      <c r="C108" s="16">
        <f t="shared" si="8"/>
        <v>149999999.9999985</v>
      </c>
      <c r="D108" s="16">
        <f t="shared" si="7"/>
        <v>5555555.555555556</v>
      </c>
      <c r="E108" s="16">
        <f t="shared" si="9"/>
        <v>653424.65753424</v>
      </c>
      <c r="G108" s="12">
        <v>30</v>
      </c>
    </row>
    <row r="109" spans="2:7" ht="15">
      <c r="B109" s="15">
        <v>48365</v>
      </c>
      <c r="C109" s="16">
        <f t="shared" si="8"/>
        <v>144444444.44444296</v>
      </c>
      <c r="D109" s="16">
        <f t="shared" si="7"/>
        <v>5555555.555555556</v>
      </c>
      <c r="E109" s="16">
        <f t="shared" si="9"/>
        <v>650197.869101972</v>
      </c>
      <c r="G109" s="12">
        <v>31</v>
      </c>
    </row>
    <row r="110" spans="2:7" ht="15">
      <c r="B110" s="15">
        <v>48395</v>
      </c>
      <c r="C110" s="16">
        <f t="shared" si="8"/>
        <v>138888888.8888874</v>
      </c>
      <c r="D110" s="16">
        <f t="shared" si="7"/>
        <v>5555555.555555556</v>
      </c>
      <c r="E110" s="16">
        <f t="shared" si="9"/>
        <v>605022.8310502218</v>
      </c>
      <c r="G110" s="12">
        <v>30</v>
      </c>
    </row>
    <row r="111" spans="2:7" ht="15">
      <c r="B111" s="15">
        <v>48426</v>
      </c>
      <c r="C111" s="16">
        <f t="shared" si="8"/>
        <v>133333333.33333185</v>
      </c>
      <c r="D111" s="16">
        <f t="shared" si="7"/>
        <v>5555555.555555556</v>
      </c>
      <c r="E111" s="16">
        <f t="shared" si="9"/>
        <v>600182.6484018199</v>
      </c>
      <c r="G111" s="12">
        <v>31</v>
      </c>
    </row>
    <row r="112" spans="2:7" ht="15">
      <c r="B112" s="15">
        <v>48457</v>
      </c>
      <c r="C112" s="16">
        <f t="shared" si="8"/>
        <v>127777777.7777763</v>
      </c>
      <c r="D112" s="16">
        <f t="shared" si="7"/>
        <v>5555555.555555556</v>
      </c>
      <c r="E112" s="16">
        <f t="shared" si="9"/>
        <v>575175.0380517438</v>
      </c>
      <c r="G112" s="12">
        <v>31</v>
      </c>
    </row>
    <row r="113" spans="2:7" ht="15">
      <c r="B113" s="15">
        <v>48487</v>
      </c>
      <c r="C113" s="16">
        <f t="shared" si="8"/>
        <v>122222222.22222075</v>
      </c>
      <c r="D113" s="16">
        <f t="shared" si="7"/>
        <v>5555555.555555556</v>
      </c>
      <c r="E113" s="16">
        <f t="shared" si="9"/>
        <v>532420.0913241946</v>
      </c>
      <c r="G113" s="12">
        <v>30</v>
      </c>
    </row>
    <row r="114" spans="2:7" ht="15">
      <c r="B114" s="15">
        <v>48518</v>
      </c>
      <c r="C114" s="16">
        <f t="shared" si="8"/>
        <v>116666666.6666652</v>
      </c>
      <c r="D114" s="16">
        <f t="shared" si="7"/>
        <v>5555555.555555556</v>
      </c>
      <c r="E114" s="16">
        <f t="shared" si="9"/>
        <v>525159.8173515914</v>
      </c>
      <c r="G114" s="12">
        <v>31</v>
      </c>
    </row>
    <row r="115" spans="2:7" ht="15">
      <c r="B115" s="15">
        <v>48548</v>
      </c>
      <c r="C115" s="16">
        <f t="shared" si="8"/>
        <v>111111111.11110964</v>
      </c>
      <c r="D115" s="16">
        <f t="shared" si="7"/>
        <v>5555555.555555556</v>
      </c>
      <c r="E115" s="16">
        <f t="shared" si="9"/>
        <v>484018.2648401762</v>
      </c>
      <c r="G115" s="12">
        <v>30</v>
      </c>
    </row>
    <row r="116" spans="2:7" ht="15">
      <c r="B116" s="15">
        <v>48579</v>
      </c>
      <c r="C116" s="16">
        <f t="shared" si="8"/>
        <v>105555555.55555409</v>
      </c>
      <c r="D116" s="16">
        <f t="shared" si="7"/>
        <v>5555555.555555556</v>
      </c>
      <c r="E116" s="16">
        <f t="shared" si="9"/>
        <v>475144.5966514394</v>
      </c>
      <c r="G116" s="12">
        <v>31</v>
      </c>
    </row>
    <row r="117" spans="2:7" ht="15">
      <c r="B117" s="15">
        <v>48610</v>
      </c>
      <c r="C117" s="16">
        <f t="shared" si="8"/>
        <v>99999999.99999854</v>
      </c>
      <c r="D117" s="16">
        <f t="shared" si="7"/>
        <v>5555555.555555556</v>
      </c>
      <c r="E117" s="16">
        <f t="shared" si="9"/>
        <v>450136.98630136333</v>
      </c>
      <c r="G117" s="12">
        <v>31</v>
      </c>
    </row>
    <row r="118" spans="2:7" ht="15">
      <c r="B118" s="15">
        <v>48638</v>
      </c>
      <c r="C118" s="16">
        <f t="shared" si="8"/>
        <v>94444444.44444299</v>
      </c>
      <c r="D118" s="16">
        <f t="shared" si="7"/>
        <v>5555555.555555556</v>
      </c>
      <c r="E118" s="16">
        <f t="shared" si="9"/>
        <v>383987.8234398723</v>
      </c>
      <c r="G118" s="12">
        <v>28</v>
      </c>
    </row>
    <row r="119" spans="2:7" ht="15">
      <c r="B119" s="15">
        <v>48669</v>
      </c>
      <c r="C119" s="16">
        <f t="shared" si="8"/>
        <v>88888888.88888744</v>
      </c>
      <c r="D119" s="16">
        <f t="shared" si="7"/>
        <v>5555555.555555556</v>
      </c>
      <c r="E119" s="16">
        <f t="shared" si="9"/>
        <v>400121.7656012111</v>
      </c>
      <c r="G119" s="12">
        <v>31</v>
      </c>
    </row>
    <row r="120" spans="2:7" ht="15">
      <c r="B120" s="15">
        <v>48699</v>
      </c>
      <c r="C120" s="16">
        <f t="shared" si="8"/>
        <v>83333333.33333188</v>
      </c>
      <c r="D120" s="16">
        <f t="shared" si="7"/>
        <v>5555555.555555556</v>
      </c>
      <c r="E120" s="16">
        <f t="shared" si="9"/>
        <v>363013.6986301307</v>
      </c>
      <c r="G120" s="12">
        <v>30</v>
      </c>
    </row>
    <row r="121" spans="2:7" ht="15">
      <c r="B121" s="15">
        <v>48730</v>
      </c>
      <c r="C121" s="16">
        <f t="shared" si="8"/>
        <v>77777777.77777633</v>
      </c>
      <c r="D121" s="16">
        <f t="shared" si="7"/>
        <v>5555555.555555556</v>
      </c>
      <c r="E121" s="16">
        <f t="shared" si="9"/>
        <v>350106.5449010589</v>
      </c>
      <c r="G121" s="12">
        <v>31</v>
      </c>
    </row>
    <row r="122" spans="2:7" ht="15">
      <c r="B122" s="15">
        <v>48760</v>
      </c>
      <c r="C122" s="16">
        <f t="shared" si="8"/>
        <v>72222222.22222078</v>
      </c>
      <c r="D122" s="16">
        <f t="shared" si="7"/>
        <v>5555555.555555556</v>
      </c>
      <c r="E122" s="16">
        <f t="shared" si="9"/>
        <v>314611.87214611244</v>
      </c>
      <c r="G122" s="12">
        <v>30</v>
      </c>
    </row>
    <row r="123" spans="2:7" ht="15">
      <c r="B123" s="15">
        <v>48791</v>
      </c>
      <c r="C123" s="16">
        <f t="shared" si="8"/>
        <v>66666666.666665226</v>
      </c>
      <c r="D123" s="16">
        <f t="shared" si="7"/>
        <v>5555555.555555556</v>
      </c>
      <c r="E123" s="16">
        <f t="shared" si="9"/>
        <v>300091.3242009068</v>
      </c>
      <c r="G123" s="12">
        <v>31</v>
      </c>
    </row>
    <row r="124" spans="2:7" ht="15">
      <c r="B124" s="15">
        <v>48822</v>
      </c>
      <c r="C124" s="16">
        <f t="shared" si="8"/>
        <v>61111111.111109674</v>
      </c>
      <c r="D124" s="16">
        <f t="shared" si="7"/>
        <v>5555555.555555556</v>
      </c>
      <c r="E124" s="16">
        <f t="shared" si="9"/>
        <v>275083.7138508306</v>
      </c>
      <c r="G124" s="12">
        <v>31</v>
      </c>
    </row>
    <row r="125" spans="2:7" ht="15">
      <c r="B125" s="15">
        <v>48852</v>
      </c>
      <c r="C125" s="16">
        <f t="shared" si="8"/>
        <v>55555555.55555412</v>
      </c>
      <c r="D125" s="16">
        <f t="shared" si="7"/>
        <v>5555555.555555556</v>
      </c>
      <c r="E125" s="16">
        <f t="shared" si="9"/>
        <v>242009.13242008508</v>
      </c>
      <c r="G125" s="12">
        <v>30</v>
      </c>
    </row>
    <row r="126" spans="2:7" ht="15">
      <c r="B126" s="15">
        <v>48883</v>
      </c>
      <c r="C126" s="16">
        <f t="shared" si="8"/>
        <v>49999999.99999857</v>
      </c>
      <c r="D126" s="16">
        <f t="shared" si="7"/>
        <v>5555555.555555556</v>
      </c>
      <c r="E126" s="16">
        <f t="shared" si="9"/>
        <v>225068.4931506785</v>
      </c>
      <c r="G126" s="12">
        <v>31</v>
      </c>
    </row>
    <row r="127" spans="2:7" ht="15">
      <c r="B127" s="15">
        <v>48913</v>
      </c>
      <c r="C127" s="16">
        <f t="shared" si="8"/>
        <v>44444444.44444302</v>
      </c>
      <c r="D127" s="16">
        <f t="shared" si="7"/>
        <v>5555555.555555556</v>
      </c>
      <c r="E127" s="16">
        <f t="shared" si="9"/>
        <v>193607.30593606687</v>
      </c>
      <c r="G127" s="12">
        <v>30</v>
      </c>
    </row>
    <row r="128" spans="2:7" ht="15">
      <c r="B128" s="15">
        <v>48944</v>
      </c>
      <c r="C128" s="16">
        <f t="shared" si="8"/>
        <v>38888888.888887465</v>
      </c>
      <c r="D128" s="16">
        <f t="shared" si="7"/>
        <v>5555555.555555556</v>
      </c>
      <c r="E128" s="16">
        <f t="shared" si="9"/>
        <v>175053.27245052633</v>
      </c>
      <c r="G128" s="12">
        <v>31</v>
      </c>
    </row>
    <row r="129" spans="2:7" ht="15">
      <c r="B129" s="15">
        <v>48975</v>
      </c>
      <c r="C129" s="16">
        <f t="shared" si="8"/>
        <v>33333333.33333191</v>
      </c>
      <c r="D129" s="16">
        <f t="shared" si="7"/>
        <v>5555555.555555556</v>
      </c>
      <c r="E129" s="16">
        <f t="shared" si="9"/>
        <v>150045.6621004502</v>
      </c>
      <c r="G129" s="12">
        <v>31</v>
      </c>
    </row>
    <row r="130" spans="2:7" ht="15">
      <c r="B130" s="15">
        <v>49003</v>
      </c>
      <c r="C130" s="16">
        <f t="shared" si="8"/>
        <v>27777777.777776353</v>
      </c>
      <c r="D130" s="16">
        <f t="shared" si="7"/>
        <v>5555555.555555556</v>
      </c>
      <c r="E130" s="16">
        <f t="shared" si="9"/>
        <v>112937.59512937015</v>
      </c>
      <c r="G130" s="12">
        <v>28</v>
      </c>
    </row>
    <row r="131" spans="2:7" ht="15">
      <c r="B131" s="15">
        <v>49034</v>
      </c>
      <c r="C131" s="16">
        <f t="shared" si="8"/>
        <v>22222222.222220797</v>
      </c>
      <c r="D131" s="16">
        <f t="shared" si="7"/>
        <v>5555555.555555556</v>
      </c>
      <c r="E131" s="16">
        <f t="shared" si="9"/>
        <v>100030.441400298</v>
      </c>
      <c r="G131" s="12">
        <v>31</v>
      </c>
    </row>
    <row r="132" spans="2:7" ht="15">
      <c r="B132" s="15">
        <v>49064</v>
      </c>
      <c r="C132" s="16">
        <f t="shared" si="8"/>
        <v>16666666.666665241</v>
      </c>
      <c r="D132" s="16">
        <f t="shared" si="7"/>
        <v>5555555.555555556</v>
      </c>
      <c r="E132" s="16">
        <f t="shared" si="9"/>
        <v>72602.73972602117</v>
      </c>
      <c r="G132" s="12">
        <v>30</v>
      </c>
    </row>
    <row r="133" spans="2:7" ht="15">
      <c r="B133" s="15">
        <v>49095</v>
      </c>
      <c r="C133" s="16">
        <f t="shared" si="8"/>
        <v>11111111.111109685</v>
      </c>
      <c r="D133" s="16">
        <f t="shared" si="7"/>
        <v>5555555.555555556</v>
      </c>
      <c r="E133" s="16">
        <f t="shared" si="9"/>
        <v>50015.220700145794</v>
      </c>
      <c r="G133" s="12">
        <v>31</v>
      </c>
    </row>
    <row r="134" spans="2:7" ht="15">
      <c r="B134" s="15">
        <v>49125</v>
      </c>
      <c r="C134" s="16">
        <f t="shared" si="8"/>
        <v>5555555.555554129</v>
      </c>
      <c r="D134" s="16">
        <f t="shared" si="7"/>
        <v>5555555.555555556</v>
      </c>
      <c r="E134" s="16">
        <f t="shared" si="9"/>
        <v>24200.913242002916</v>
      </c>
      <c r="G134" s="12">
        <v>30</v>
      </c>
    </row>
  </sheetData>
  <sheetProtection sheet="1" objects="1" scenarios="1"/>
  <mergeCells count="3">
    <mergeCell ref="C4:D4"/>
    <mergeCell ref="F7:I7"/>
    <mergeCell ref="F8:I8"/>
  </mergeCells>
  <printOptions/>
  <pageMargins left="0.7086614173228347" right="0.7086614173228347" top="0.7874015748031497" bottom="0.7874015748031497" header="0.31496062992125984" footer="0.31496062992125984"/>
  <pageSetup fitToHeight="6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Prosrová Vlasta</dc:creator>
  <cp:keywords/>
  <dc:description/>
  <cp:lastModifiedBy>Šindelářová Petra, Mgr.</cp:lastModifiedBy>
  <cp:lastPrinted>2024-06-06T09:49:01Z</cp:lastPrinted>
  <dcterms:created xsi:type="dcterms:W3CDTF">2024-06-06T06:22:49Z</dcterms:created>
  <dcterms:modified xsi:type="dcterms:W3CDTF">2024-06-11T09:20:16Z</dcterms:modified>
  <cp:category/>
  <cp:version/>
  <cp:contentType/>
  <cp:contentStatus/>
</cp:coreProperties>
</file>