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000_POPTÁVKOVÁ ŘÍZENÍ\8_Dloudobý investiční úvěr\02_Dodatečné informace\Dotaz č. 5\"/>
    </mc:Choice>
  </mc:AlternateContent>
  <bookViews>
    <workbookView xWindow="0" yWindow="0" windowWidth="21570" windowHeight="7965"/>
  </bookViews>
  <sheets>
    <sheet name="FIX" sheetId="3" r:id="rId1"/>
    <sheet name="VAR" sheetId="2" r:id="rId2"/>
  </sheets>
  <definedNames>
    <definedName name="_xlnm.Print_Area" localSheetId="0">FIX!$A$1:$J$32</definedName>
    <definedName name="_xlnm.Print_Area" localSheetId="1">VAR!$A$1:$J$32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C15" i="2"/>
  <c r="C16" i="2" s="1"/>
  <c r="C16" i="3"/>
  <c r="E16" i="3" s="1"/>
  <c r="C15" i="3"/>
  <c r="E15" i="3" s="1"/>
  <c r="C17" i="2" l="1"/>
  <c r="E16" i="2"/>
  <c r="E15" i="2"/>
  <c r="C17" i="3"/>
  <c r="E12" i="2"/>
  <c r="D33" i="3"/>
  <c r="D34" i="3"/>
  <c r="D35" i="3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C33" i="2"/>
  <c r="D33" i="2"/>
  <c r="C34" i="2"/>
  <c r="D34" i="2"/>
  <c r="C35" i="2"/>
  <c r="D35" i="2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C18" i="2" l="1"/>
  <c r="E17" i="2"/>
  <c r="E17" i="3"/>
  <c r="C18" i="3"/>
  <c r="C36" i="2"/>
  <c r="D27" i="3"/>
  <c r="D28" i="3" s="1"/>
  <c r="D29" i="3" s="1"/>
  <c r="D30" i="3" s="1"/>
  <c r="D31" i="3" s="1"/>
  <c r="D32" i="3" s="1"/>
  <c r="D27" i="2"/>
  <c r="D28" i="2" s="1"/>
  <c r="D29" i="2" s="1"/>
  <c r="D30" i="2" s="1"/>
  <c r="D31" i="2" s="1"/>
  <c r="D32" i="2" s="1"/>
  <c r="C21" i="2"/>
  <c r="E4" i="2"/>
  <c r="E34" i="2" s="1"/>
  <c r="C19" i="2" l="1"/>
  <c r="E18" i="2"/>
  <c r="C19" i="3"/>
  <c r="E18" i="3"/>
  <c r="E35" i="2"/>
  <c r="E33" i="2"/>
  <c r="E36" i="2"/>
  <c r="C37" i="2"/>
  <c r="E21" i="2"/>
  <c r="C22" i="2"/>
  <c r="E19" i="2" l="1"/>
  <c r="C20" i="2"/>
  <c r="E20" i="2" s="1"/>
  <c r="E19" i="3"/>
  <c r="C20" i="3"/>
  <c r="C38" i="2"/>
  <c r="E37" i="2"/>
  <c r="C23" i="2"/>
  <c r="E22" i="2"/>
  <c r="C21" i="3" l="1"/>
  <c r="E20" i="3"/>
  <c r="E38" i="2"/>
  <c r="C39" i="2"/>
  <c r="E23" i="2"/>
  <c r="C24" i="2"/>
  <c r="C22" i="3" l="1"/>
  <c r="E21" i="3"/>
  <c r="E39" i="2"/>
  <c r="C40" i="2"/>
  <c r="E24" i="2"/>
  <c r="C25" i="2"/>
  <c r="E22" i="3" l="1"/>
  <c r="C23" i="3"/>
  <c r="C41" i="2"/>
  <c r="E40" i="2"/>
  <c r="E25" i="2"/>
  <c r="C26" i="2"/>
  <c r="E23" i="3" l="1"/>
  <c r="C24" i="3"/>
  <c r="E41" i="2"/>
  <c r="C42" i="2"/>
  <c r="E26" i="2"/>
  <c r="C27" i="2"/>
  <c r="E24" i="3" l="1"/>
  <c r="C25" i="3"/>
  <c r="E42" i="2"/>
  <c r="C43" i="2"/>
  <c r="E27" i="2"/>
  <c r="C28" i="2"/>
  <c r="E25" i="3" l="1"/>
  <c r="C26" i="3"/>
  <c r="E43" i="2"/>
  <c r="C44" i="2"/>
  <c r="E28" i="2"/>
  <c r="C29" i="2"/>
  <c r="E26" i="3" l="1"/>
  <c r="C27" i="3"/>
  <c r="E44" i="2"/>
  <c r="C45" i="2"/>
  <c r="E29" i="2"/>
  <c r="C30" i="2"/>
  <c r="E27" i="3" l="1"/>
  <c r="C28" i="3"/>
  <c r="C46" i="2"/>
  <c r="E45" i="2"/>
  <c r="E30" i="2"/>
  <c r="C31" i="2"/>
  <c r="E28" i="3" l="1"/>
  <c r="C29" i="3"/>
  <c r="E46" i="2"/>
  <c r="C47" i="2"/>
  <c r="E31" i="2"/>
  <c r="C32" i="2"/>
  <c r="E29" i="3" l="1"/>
  <c r="C30" i="3"/>
  <c r="E47" i="2"/>
  <c r="C48" i="2"/>
  <c r="E32" i="2"/>
  <c r="E30" i="3" l="1"/>
  <c r="C31" i="3"/>
  <c r="C49" i="2"/>
  <c r="E48" i="2"/>
  <c r="E31" i="3" l="1"/>
  <c r="C32" i="3"/>
  <c r="E49" i="2"/>
  <c r="C50" i="2"/>
  <c r="C33" i="3" l="1"/>
  <c r="E32" i="3"/>
  <c r="E50" i="2"/>
  <c r="C51" i="2"/>
  <c r="E33" i="3" l="1"/>
  <c r="C34" i="3"/>
  <c r="E51" i="2"/>
  <c r="C52" i="2"/>
  <c r="E34" i="3" l="1"/>
  <c r="C35" i="3"/>
  <c r="E52" i="2"/>
  <c r="C53" i="2"/>
  <c r="E35" i="3" l="1"/>
  <c r="C36" i="3"/>
  <c r="C54" i="2"/>
  <c r="E53" i="2"/>
  <c r="C37" i="3" l="1"/>
  <c r="E36" i="3"/>
  <c r="E54" i="2"/>
  <c r="C55" i="2"/>
  <c r="E37" i="3" l="1"/>
  <c r="C38" i="3"/>
  <c r="E55" i="2"/>
  <c r="C56" i="2"/>
  <c r="E38" i="3" l="1"/>
  <c r="C39" i="3"/>
  <c r="C57" i="2"/>
  <c r="E56" i="2"/>
  <c r="E39" i="3" l="1"/>
  <c r="C40" i="3"/>
  <c r="E57" i="2"/>
  <c r="C58" i="2"/>
  <c r="E40" i="3" l="1"/>
  <c r="C41" i="3"/>
  <c r="E58" i="2"/>
  <c r="C59" i="2"/>
  <c r="C42" i="3" l="1"/>
  <c r="E41" i="3"/>
  <c r="E59" i="2"/>
  <c r="C60" i="2"/>
  <c r="C43" i="3" l="1"/>
  <c r="E42" i="3"/>
  <c r="E60" i="2"/>
  <c r="C61" i="2"/>
  <c r="E43" i="3" l="1"/>
  <c r="C44" i="3"/>
  <c r="C62" i="2"/>
  <c r="E61" i="2"/>
  <c r="E44" i="3" l="1"/>
  <c r="C45" i="3"/>
  <c r="E62" i="2"/>
  <c r="C63" i="2"/>
  <c r="E45" i="3" l="1"/>
  <c r="C46" i="3"/>
  <c r="E63" i="2"/>
  <c r="C64" i="2"/>
  <c r="E46" i="3" l="1"/>
  <c r="C47" i="3"/>
  <c r="C65" i="2"/>
  <c r="E64" i="2"/>
  <c r="E47" i="3" l="1"/>
  <c r="C48" i="3"/>
  <c r="E65" i="2"/>
  <c r="C66" i="2"/>
  <c r="C49" i="3" l="1"/>
  <c r="E48" i="3"/>
  <c r="E66" i="2"/>
  <c r="C67" i="2"/>
  <c r="E49" i="3" l="1"/>
  <c r="C50" i="3"/>
  <c r="E67" i="2"/>
  <c r="C68" i="2"/>
  <c r="C51" i="3" l="1"/>
  <c r="E50" i="3"/>
  <c r="E68" i="2"/>
  <c r="C69" i="2"/>
  <c r="E51" i="3" l="1"/>
  <c r="C52" i="3"/>
  <c r="C70" i="2"/>
  <c r="E69" i="2"/>
  <c r="E52" i="3" l="1"/>
  <c r="C53" i="3"/>
  <c r="E70" i="2"/>
  <c r="C71" i="2"/>
  <c r="E53" i="3" l="1"/>
  <c r="C54" i="3"/>
  <c r="E71" i="2"/>
  <c r="C72" i="2"/>
  <c r="E54" i="3" l="1"/>
  <c r="C55" i="3"/>
  <c r="C73" i="2"/>
  <c r="E72" i="2"/>
  <c r="E55" i="3" l="1"/>
  <c r="C56" i="3"/>
  <c r="E73" i="2"/>
  <c r="C74" i="2"/>
  <c r="C57" i="3" l="1"/>
  <c r="E56" i="3"/>
  <c r="E74" i="2"/>
  <c r="C75" i="2"/>
  <c r="E57" i="3" l="1"/>
  <c r="C58" i="3"/>
  <c r="E75" i="2"/>
  <c r="C76" i="2"/>
  <c r="C59" i="3" l="1"/>
  <c r="E58" i="3"/>
  <c r="E76" i="2"/>
  <c r="C77" i="2"/>
  <c r="E59" i="3" l="1"/>
  <c r="C60" i="3"/>
  <c r="C78" i="2"/>
  <c r="E77" i="2"/>
  <c r="E60" i="3" l="1"/>
  <c r="C61" i="3"/>
  <c r="E78" i="2"/>
  <c r="C79" i="2"/>
  <c r="E61" i="3" l="1"/>
  <c r="C62" i="3"/>
  <c r="E79" i="2"/>
  <c r="C80" i="2"/>
  <c r="E62" i="3" l="1"/>
  <c r="C63" i="3"/>
  <c r="C81" i="2"/>
  <c r="E80" i="2"/>
  <c r="E63" i="3" l="1"/>
  <c r="C64" i="3"/>
  <c r="E81" i="2"/>
  <c r="C82" i="2"/>
  <c r="C65" i="3" l="1"/>
  <c r="E64" i="3"/>
  <c r="E82" i="2"/>
  <c r="C83" i="2"/>
  <c r="E65" i="3" l="1"/>
  <c r="C66" i="3"/>
  <c r="E83" i="2"/>
  <c r="C84" i="2"/>
  <c r="C67" i="3" l="1"/>
  <c r="E66" i="3"/>
  <c r="E84" i="2"/>
  <c r="C85" i="2"/>
  <c r="E67" i="3" l="1"/>
  <c r="C68" i="3"/>
  <c r="C86" i="2"/>
  <c r="E85" i="2"/>
  <c r="E68" i="3" l="1"/>
  <c r="C69" i="3"/>
  <c r="E86" i="2"/>
  <c r="C87" i="2"/>
  <c r="E69" i="3" l="1"/>
  <c r="C70" i="3"/>
  <c r="E87" i="2"/>
  <c r="C88" i="2"/>
  <c r="E70" i="3" l="1"/>
  <c r="C71" i="3"/>
  <c r="C89" i="2"/>
  <c r="E88" i="2"/>
  <c r="E71" i="3" l="1"/>
  <c r="C72" i="3"/>
  <c r="E89" i="2"/>
  <c r="C90" i="2"/>
  <c r="C73" i="3" l="1"/>
  <c r="E72" i="3"/>
  <c r="E90" i="2"/>
  <c r="C91" i="2"/>
  <c r="E73" i="3" l="1"/>
  <c r="C74" i="3"/>
  <c r="E91" i="2"/>
  <c r="C92" i="2"/>
  <c r="C75" i="3" l="1"/>
  <c r="E74" i="3"/>
  <c r="E92" i="2"/>
  <c r="C93" i="2"/>
  <c r="E75" i="3" l="1"/>
  <c r="C76" i="3"/>
  <c r="C94" i="2"/>
  <c r="E93" i="2"/>
  <c r="E76" i="3" l="1"/>
  <c r="C77" i="3"/>
  <c r="E94" i="2"/>
  <c r="C95" i="2"/>
  <c r="E77" i="3" l="1"/>
  <c r="C78" i="3"/>
  <c r="E95" i="2"/>
  <c r="C96" i="2"/>
  <c r="E78" i="3" l="1"/>
  <c r="C79" i="3"/>
  <c r="C97" i="2"/>
  <c r="E96" i="2"/>
  <c r="C80" i="3" l="1"/>
  <c r="E79" i="3"/>
  <c r="E97" i="2"/>
  <c r="C98" i="2"/>
  <c r="C81" i="3" l="1"/>
  <c r="E80" i="3"/>
  <c r="E98" i="2"/>
  <c r="C99" i="2"/>
  <c r="E81" i="3" l="1"/>
  <c r="C82" i="3"/>
  <c r="E99" i="2"/>
  <c r="C100" i="2"/>
  <c r="E82" i="3" l="1"/>
  <c r="C83" i="3"/>
  <c r="E100" i="2"/>
  <c r="C101" i="2"/>
  <c r="E83" i="3" l="1"/>
  <c r="C84" i="3"/>
  <c r="C102" i="2"/>
  <c r="E101" i="2"/>
  <c r="E84" i="3" l="1"/>
  <c r="C85" i="3"/>
  <c r="E102" i="2"/>
  <c r="C103" i="2"/>
  <c r="C86" i="3" l="1"/>
  <c r="E85" i="3"/>
  <c r="E103" i="2"/>
  <c r="C104" i="2"/>
  <c r="C87" i="3" l="1"/>
  <c r="E86" i="3"/>
  <c r="C105" i="2"/>
  <c r="E104" i="2"/>
  <c r="E87" i="3" l="1"/>
  <c r="C88" i="3"/>
  <c r="E105" i="2"/>
  <c r="C106" i="2"/>
  <c r="C89" i="3" l="1"/>
  <c r="E88" i="3"/>
  <c r="E106" i="2"/>
  <c r="C107" i="2"/>
  <c r="E89" i="3" l="1"/>
  <c r="C90" i="3"/>
  <c r="E107" i="2"/>
  <c r="C108" i="2"/>
  <c r="E90" i="3" l="1"/>
  <c r="C91" i="3"/>
  <c r="E108" i="2"/>
  <c r="C109" i="2"/>
  <c r="E91" i="3" l="1"/>
  <c r="C92" i="3"/>
  <c r="C110" i="2"/>
  <c r="E109" i="2"/>
  <c r="C93" i="3" l="1"/>
  <c r="E92" i="3"/>
  <c r="E110" i="2"/>
  <c r="C111" i="2"/>
  <c r="E93" i="3" l="1"/>
  <c r="C94" i="3"/>
  <c r="E111" i="2"/>
  <c r="C112" i="2"/>
  <c r="E94" i="3" l="1"/>
  <c r="C95" i="3"/>
  <c r="C113" i="2"/>
  <c r="E112" i="2"/>
  <c r="E95" i="3" l="1"/>
  <c r="C96" i="3"/>
  <c r="E113" i="2"/>
  <c r="C114" i="2"/>
  <c r="C97" i="3" l="1"/>
  <c r="E96" i="3"/>
  <c r="E114" i="2"/>
  <c r="C115" i="2"/>
  <c r="E97" i="3" l="1"/>
  <c r="C98" i="3"/>
  <c r="E115" i="2"/>
  <c r="C116" i="2"/>
  <c r="C99" i="3" l="1"/>
  <c r="E98" i="3"/>
  <c r="E116" i="2"/>
  <c r="C117" i="2"/>
  <c r="E99" i="3" l="1"/>
  <c r="C100" i="3"/>
  <c r="C118" i="2"/>
  <c r="E117" i="2"/>
  <c r="E100" i="3" l="1"/>
  <c r="C101" i="3"/>
  <c r="E118" i="2"/>
  <c r="C119" i="2"/>
  <c r="E101" i="3" l="1"/>
  <c r="C102" i="3"/>
  <c r="E119" i="2"/>
  <c r="C120" i="2"/>
  <c r="E102" i="3" l="1"/>
  <c r="C103" i="3"/>
  <c r="C121" i="2"/>
  <c r="E120" i="2"/>
  <c r="C104" i="3" l="1"/>
  <c r="E103" i="3"/>
  <c r="E121" i="2"/>
  <c r="C122" i="2"/>
  <c r="C105" i="3" l="1"/>
  <c r="E104" i="3"/>
  <c r="E122" i="2"/>
  <c r="C123" i="2"/>
  <c r="C106" i="3" l="1"/>
  <c r="E105" i="3"/>
  <c r="E123" i="2"/>
  <c r="C124" i="2"/>
  <c r="E106" i="3" l="1"/>
  <c r="C107" i="3"/>
  <c r="E124" i="2"/>
  <c r="C125" i="2"/>
  <c r="E107" i="3" l="1"/>
  <c r="C108" i="3"/>
  <c r="C126" i="2"/>
  <c r="E125" i="2"/>
  <c r="E108" i="3" l="1"/>
  <c r="C109" i="3"/>
  <c r="E126" i="2"/>
  <c r="C127" i="2"/>
  <c r="E109" i="3" l="1"/>
  <c r="C110" i="3"/>
  <c r="E127" i="2"/>
  <c r="C128" i="2"/>
  <c r="E110" i="3" l="1"/>
  <c r="C111" i="3"/>
  <c r="C129" i="2"/>
  <c r="E128" i="2"/>
  <c r="E111" i="3" l="1"/>
  <c r="C112" i="3"/>
  <c r="E129" i="2"/>
  <c r="C130" i="2"/>
  <c r="E112" i="3" l="1"/>
  <c r="C113" i="3"/>
  <c r="E130" i="2"/>
  <c r="C131" i="2"/>
  <c r="E113" i="3" l="1"/>
  <c r="C114" i="3"/>
  <c r="E131" i="2"/>
  <c r="C132" i="2"/>
  <c r="E114" i="3" l="1"/>
  <c r="C115" i="3"/>
  <c r="E132" i="2"/>
  <c r="C133" i="2"/>
  <c r="E115" i="3" l="1"/>
  <c r="C116" i="3"/>
  <c r="C134" i="2"/>
  <c r="E133" i="2"/>
  <c r="C117" i="3" l="1"/>
  <c r="E116" i="3"/>
  <c r="E134" i="2"/>
  <c r="C118" i="3" l="1"/>
  <c r="E117" i="3"/>
  <c r="C119" i="3" l="1"/>
  <c r="E118" i="3"/>
  <c r="C120" i="3" l="1"/>
  <c r="E119" i="3"/>
  <c r="C121" i="3" l="1"/>
  <c r="E120" i="3"/>
  <c r="E121" i="3" l="1"/>
  <c r="C122" i="3"/>
  <c r="E122" i="3" l="1"/>
  <c r="C123" i="3"/>
  <c r="E123" i="3" l="1"/>
  <c r="C124" i="3"/>
  <c r="C125" i="3" l="1"/>
  <c r="E124" i="3"/>
  <c r="C126" i="3" l="1"/>
  <c r="E125" i="3"/>
  <c r="E126" i="3" l="1"/>
  <c r="C127" i="3"/>
  <c r="E127" i="3" l="1"/>
  <c r="C128" i="3"/>
  <c r="C129" i="3" l="1"/>
  <c r="E128" i="3"/>
  <c r="E129" i="3" l="1"/>
  <c r="C130" i="3"/>
  <c r="E130" i="3" l="1"/>
  <c r="C131" i="3"/>
  <c r="E131" i="3" l="1"/>
  <c r="C132" i="3"/>
  <c r="E132" i="3" l="1"/>
  <c r="C133" i="3"/>
  <c r="E133" i="3" l="1"/>
  <c r="C134" i="3"/>
  <c r="E134" i="3" s="1"/>
  <c r="E10" i="3" s="1"/>
  <c r="E12" i="3" s="1"/>
</calcChain>
</file>

<file path=xl/sharedStrings.xml><?xml version="1.0" encoding="utf-8"?>
<sst xmlns="http://schemas.openxmlformats.org/spreadsheetml/2006/main" count="36" uniqueCount="21">
  <si>
    <t>Čerpaná částka</t>
  </si>
  <si>
    <t>datum čerpání</t>
  </si>
  <si>
    <t>pohyblivou úrokovou sazbou s referenční sazbou 1M PRIBOR</t>
  </si>
  <si>
    <t>1. splátka jistiny</t>
  </si>
  <si>
    <t>Splacení úvěru</t>
  </si>
  <si>
    <t>Úrok</t>
  </si>
  <si>
    <t>MĚSÍČNĚ - splatný vždy poslední den v měsíci</t>
  </si>
  <si>
    <t>splátka</t>
  </si>
  <si>
    <t>úrok</t>
  </si>
  <si>
    <t>zůstatek úvěru</t>
  </si>
  <si>
    <t>marže</t>
  </si>
  <si>
    <t>den v měsíci</t>
  </si>
  <si>
    <t>Typ úrokové sazby</t>
  </si>
  <si>
    <t>Modelový příklad - investiční úvěr na 600 mil. Kč FIXNÍ SAZBA</t>
  </si>
  <si>
    <t>Modelový příklad - investiční úvěr na 600 mil. Kč VARIABILNÍ SAZBA</t>
  </si>
  <si>
    <t xml:space="preserve">CELKOVÝ ÚROK </t>
  </si>
  <si>
    <t>OSTATNÍ FINANČNÍ NÁKLADY</t>
  </si>
  <si>
    <t>CELKOVÉ FINANČNÍ NÁKLADY</t>
  </si>
  <si>
    <r>
      <t xml:space="preserve">1M PRIBOR </t>
    </r>
    <r>
      <rPr>
        <b/>
        <sz val="11"/>
        <color theme="8"/>
        <rFont val="Calibri"/>
        <family val="2"/>
        <charset val="238"/>
        <scheme val="minor"/>
      </rPr>
      <t>k 31.5.2024</t>
    </r>
  </si>
  <si>
    <t>fixní úroková sazba na 10 let</t>
  </si>
  <si>
    <t>CELKOVÝ ÚROK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</si>
</sst>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0" fontId="0" fillId="0" borderId="1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4" fontId="1" fillId="0" borderId="1" xfId="0" applyNumberFormat="1" applyFont="1" applyBorder="1"/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164" fontId="5" fillId="0" borderId="5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10" fontId="0" fillId="0" borderId="1" xfId="0" applyNumberFormat="1" applyFill="1" applyBorder="1"/>
    <xf numFmtId="10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164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164" fontId="1" fillId="0" borderId="13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134"/>
  <sheetViews>
    <sheetView showGridLines="0" tabSelected="1" workbookViewId="0">
      <pane xSplit="1" ySplit="14" topLeftCell="B128" activePane="bottomRight" state="frozen"/>
      <selection pane="topRight" activeCell="B1" sqref="B1"/>
      <selection pane="bottomLeft" activeCell="A15" sqref="A15"/>
      <selection pane="bottomRight" activeCell="E4" sqref="E4"/>
    </sheetView>
  </sheetViews>
  <sheetFormatPr defaultRowHeight="15" x14ac:dyDescent="0.25"/>
  <cols>
    <col min="1" max="1" width="3.28515625" customWidth="1"/>
    <col min="2" max="2" width="14.140625" customWidth="1"/>
    <col min="3" max="3" width="15.28515625" customWidth="1"/>
    <col min="4" max="4" width="16.5703125" customWidth="1"/>
    <col min="5" max="5" width="16.140625" customWidth="1"/>
    <col min="6" max="7" width="12.42578125" customWidth="1"/>
    <col min="8" max="9" width="10.7109375" customWidth="1"/>
  </cols>
  <sheetData>
    <row r="2" spans="2:25" ht="26.25" customHeight="1" x14ac:dyDescent="0.25">
      <c r="B2" s="31" t="s">
        <v>13</v>
      </c>
    </row>
    <row r="3" spans="2:25" x14ac:dyDescent="0.25">
      <c r="B3" s="3"/>
      <c r="E3" s="5" t="s">
        <v>8</v>
      </c>
    </row>
    <row r="4" spans="2:25" ht="30" x14ac:dyDescent="0.25">
      <c r="B4" s="17" t="s">
        <v>12</v>
      </c>
      <c r="C4" s="32" t="s">
        <v>19</v>
      </c>
      <c r="D4" s="32"/>
      <c r="E4" s="20"/>
    </row>
    <row r="5" spans="2:25" x14ac:dyDescent="0.25">
      <c r="B5" s="3"/>
    </row>
    <row r="7" spans="2:25" ht="30" x14ac:dyDescent="0.25">
      <c r="B7" s="7" t="s">
        <v>0</v>
      </c>
      <c r="C7" s="7" t="s">
        <v>1</v>
      </c>
      <c r="D7" s="7" t="s">
        <v>3</v>
      </c>
      <c r="E7" s="7" t="s">
        <v>4</v>
      </c>
      <c r="F7" s="33" t="s">
        <v>5</v>
      </c>
      <c r="G7" s="34"/>
      <c r="H7" s="34"/>
      <c r="I7" s="35"/>
    </row>
    <row r="8" spans="2:25" x14ac:dyDescent="0.25">
      <c r="B8" s="4">
        <v>600000000</v>
      </c>
      <c r="C8" s="2">
        <v>45474</v>
      </c>
      <c r="D8" s="2">
        <v>45869</v>
      </c>
      <c r="E8" s="2">
        <v>49125</v>
      </c>
      <c r="F8" s="36" t="s">
        <v>6</v>
      </c>
      <c r="G8" s="37"/>
      <c r="H8" s="37"/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2:25" x14ac:dyDescent="0.25">
      <c r="B10" s="8" t="s">
        <v>20</v>
      </c>
      <c r="C10" s="9"/>
      <c r="D10" s="10"/>
      <c r="E10" s="11">
        <f>SUM(E15:E134)</f>
        <v>0</v>
      </c>
    </row>
    <row r="11" spans="2:25" x14ac:dyDescent="0.25">
      <c r="B11" s="23" t="s">
        <v>16</v>
      </c>
      <c r="C11" s="24"/>
      <c r="D11" s="25"/>
      <c r="E11" s="26"/>
    </row>
    <row r="12" spans="2:25" x14ac:dyDescent="0.25">
      <c r="B12" s="27" t="s">
        <v>17</v>
      </c>
      <c r="C12" s="28"/>
      <c r="D12" s="29"/>
      <c r="E12" s="30">
        <f>SUM(E10:E11)</f>
        <v>0</v>
      </c>
    </row>
    <row r="14" spans="2:25" x14ac:dyDescent="0.25">
      <c r="B14" s="13"/>
      <c r="C14" s="14" t="s">
        <v>9</v>
      </c>
      <c r="D14" s="14" t="s">
        <v>7</v>
      </c>
      <c r="E14" s="14" t="s">
        <v>8</v>
      </c>
      <c r="G14" s="12" t="s">
        <v>11</v>
      </c>
    </row>
    <row r="15" spans="2:25" x14ac:dyDescent="0.25">
      <c r="B15" s="15">
        <v>45504</v>
      </c>
      <c r="C15" s="16">
        <f>+B8</f>
        <v>600000000</v>
      </c>
      <c r="D15" s="16"/>
      <c r="E15" s="16">
        <f t="shared" ref="E15:E21" si="0">C15*$E$4/365*G15</f>
        <v>0</v>
      </c>
      <c r="G15" s="12">
        <v>31</v>
      </c>
    </row>
    <row r="16" spans="2:25" x14ac:dyDescent="0.25">
      <c r="B16" s="15">
        <v>45535</v>
      </c>
      <c r="C16" s="16">
        <f t="shared" ref="C16:C21" si="1">C15-D15</f>
        <v>600000000</v>
      </c>
      <c r="D16" s="16"/>
      <c r="E16" s="16">
        <f t="shared" si="0"/>
        <v>0</v>
      </c>
      <c r="G16" s="12">
        <v>31</v>
      </c>
    </row>
    <row r="17" spans="2:7" x14ac:dyDescent="0.25">
      <c r="B17" s="15">
        <v>45565</v>
      </c>
      <c r="C17" s="16">
        <f t="shared" si="1"/>
        <v>600000000</v>
      </c>
      <c r="D17" s="16"/>
      <c r="E17" s="16">
        <f t="shared" si="0"/>
        <v>0</v>
      </c>
      <c r="G17" s="12">
        <v>30</v>
      </c>
    </row>
    <row r="18" spans="2:7" x14ac:dyDescent="0.25">
      <c r="B18" s="15">
        <v>45596</v>
      </c>
      <c r="C18" s="16">
        <f t="shared" si="1"/>
        <v>600000000</v>
      </c>
      <c r="D18" s="16"/>
      <c r="E18" s="16">
        <f t="shared" si="0"/>
        <v>0</v>
      </c>
      <c r="G18" s="12">
        <v>31</v>
      </c>
    </row>
    <row r="19" spans="2:7" x14ac:dyDescent="0.25">
      <c r="B19" s="15">
        <v>45626</v>
      </c>
      <c r="C19" s="16">
        <f t="shared" si="1"/>
        <v>600000000</v>
      </c>
      <c r="D19" s="16"/>
      <c r="E19" s="16">
        <f t="shared" si="0"/>
        <v>0</v>
      </c>
      <c r="G19" s="12">
        <v>30</v>
      </c>
    </row>
    <row r="20" spans="2:7" x14ac:dyDescent="0.25">
      <c r="B20" s="15">
        <v>45657</v>
      </c>
      <c r="C20" s="16">
        <f t="shared" si="1"/>
        <v>600000000</v>
      </c>
      <c r="D20" s="16"/>
      <c r="E20" s="16">
        <f t="shared" si="0"/>
        <v>0</v>
      </c>
      <c r="G20" s="12">
        <v>31</v>
      </c>
    </row>
    <row r="21" spans="2:7" x14ac:dyDescent="0.25">
      <c r="B21" s="15">
        <v>45688</v>
      </c>
      <c r="C21" s="16">
        <f t="shared" si="1"/>
        <v>600000000</v>
      </c>
      <c r="D21" s="16"/>
      <c r="E21" s="16">
        <f t="shared" si="0"/>
        <v>0</v>
      </c>
      <c r="G21" s="12">
        <v>31</v>
      </c>
    </row>
    <row r="22" spans="2:7" x14ac:dyDescent="0.25">
      <c r="B22" s="15">
        <v>45716</v>
      </c>
      <c r="C22" s="16">
        <f>C21-D21</f>
        <v>600000000</v>
      </c>
      <c r="D22" s="16"/>
      <c r="E22" s="16">
        <f t="shared" ref="E22:E32" si="2">C22*$E$4/365*G22</f>
        <v>0</v>
      </c>
      <c r="G22" s="12">
        <v>28</v>
      </c>
    </row>
    <row r="23" spans="2:7" x14ac:dyDescent="0.25">
      <c r="B23" s="15">
        <v>45747</v>
      </c>
      <c r="C23" s="16">
        <f t="shared" ref="C23:C26" si="3">C22-D22</f>
        <v>600000000</v>
      </c>
      <c r="D23" s="16"/>
      <c r="E23" s="16">
        <f t="shared" si="2"/>
        <v>0</v>
      </c>
      <c r="G23" s="12">
        <v>31</v>
      </c>
    </row>
    <row r="24" spans="2:7" x14ac:dyDescent="0.25">
      <c r="B24" s="15">
        <v>45777</v>
      </c>
      <c r="C24" s="16">
        <f t="shared" si="3"/>
        <v>600000000</v>
      </c>
      <c r="D24" s="13"/>
      <c r="E24" s="16">
        <f t="shared" si="2"/>
        <v>0</v>
      </c>
      <c r="G24" s="12">
        <v>30</v>
      </c>
    </row>
    <row r="25" spans="2:7" x14ac:dyDescent="0.25">
      <c r="B25" s="15">
        <v>45808</v>
      </c>
      <c r="C25" s="16">
        <f t="shared" si="3"/>
        <v>600000000</v>
      </c>
      <c r="D25" s="13"/>
      <c r="E25" s="16">
        <f t="shared" si="2"/>
        <v>0</v>
      </c>
      <c r="G25" s="12">
        <v>31</v>
      </c>
    </row>
    <row r="26" spans="2:7" x14ac:dyDescent="0.25">
      <c r="B26" s="15">
        <v>45838</v>
      </c>
      <c r="C26" s="16">
        <f t="shared" si="3"/>
        <v>600000000</v>
      </c>
      <c r="D26" s="13"/>
      <c r="E26" s="16">
        <f t="shared" si="2"/>
        <v>0</v>
      </c>
      <c r="G26" s="12">
        <v>30</v>
      </c>
    </row>
    <row r="27" spans="2:7" x14ac:dyDescent="0.25">
      <c r="B27" s="15">
        <v>45869</v>
      </c>
      <c r="C27" s="16">
        <f>C26-D26</f>
        <v>600000000</v>
      </c>
      <c r="D27" s="16">
        <f>B8/108</f>
        <v>5555555.555555556</v>
      </c>
      <c r="E27" s="16">
        <f t="shared" si="2"/>
        <v>0</v>
      </c>
      <c r="G27" s="12">
        <v>31</v>
      </c>
    </row>
    <row r="28" spans="2:7" x14ac:dyDescent="0.25">
      <c r="B28" s="15">
        <v>45900</v>
      </c>
      <c r="C28" s="16">
        <f t="shared" ref="C28:C32" si="4">C27-D27</f>
        <v>594444444.44444442</v>
      </c>
      <c r="D28" s="16">
        <f>D27</f>
        <v>5555555.555555556</v>
      </c>
      <c r="E28" s="16">
        <f t="shared" si="2"/>
        <v>0</v>
      </c>
      <c r="G28" s="12">
        <v>31</v>
      </c>
    </row>
    <row r="29" spans="2:7" x14ac:dyDescent="0.25">
      <c r="B29" s="15">
        <v>45930</v>
      </c>
      <c r="C29" s="16">
        <f t="shared" si="4"/>
        <v>588888888.88888884</v>
      </c>
      <c r="D29" s="16">
        <f t="shared" ref="D29:D92" si="5">D28</f>
        <v>5555555.555555556</v>
      </c>
      <c r="E29" s="16">
        <f t="shared" si="2"/>
        <v>0</v>
      </c>
      <c r="G29" s="12">
        <v>30</v>
      </c>
    </row>
    <row r="30" spans="2:7" x14ac:dyDescent="0.25">
      <c r="B30" s="15">
        <v>45961</v>
      </c>
      <c r="C30" s="16">
        <f t="shared" si="4"/>
        <v>583333333.33333325</v>
      </c>
      <c r="D30" s="16">
        <f t="shared" si="5"/>
        <v>5555555.555555556</v>
      </c>
      <c r="E30" s="16">
        <f t="shared" si="2"/>
        <v>0</v>
      </c>
      <c r="G30" s="12">
        <v>31</v>
      </c>
    </row>
    <row r="31" spans="2:7" x14ac:dyDescent="0.25">
      <c r="B31" s="15">
        <v>45991</v>
      </c>
      <c r="C31" s="16">
        <f t="shared" si="4"/>
        <v>577777777.77777767</v>
      </c>
      <c r="D31" s="16">
        <f t="shared" si="5"/>
        <v>5555555.555555556</v>
      </c>
      <c r="E31" s="16">
        <f t="shared" si="2"/>
        <v>0</v>
      </c>
      <c r="G31" s="12">
        <v>30</v>
      </c>
    </row>
    <row r="32" spans="2:7" x14ac:dyDescent="0.25">
      <c r="B32" s="15">
        <v>46022</v>
      </c>
      <c r="C32" s="16">
        <f t="shared" si="4"/>
        <v>572222222.22222209</v>
      </c>
      <c r="D32" s="16">
        <f t="shared" si="5"/>
        <v>5555555.555555556</v>
      </c>
      <c r="E32" s="16">
        <f t="shared" si="2"/>
        <v>0</v>
      </c>
      <c r="G32" s="12">
        <v>31</v>
      </c>
    </row>
    <row r="33" spans="2:7" x14ac:dyDescent="0.25">
      <c r="B33" s="15">
        <v>46053</v>
      </c>
      <c r="C33" s="16">
        <f t="shared" ref="C33:C96" si="6">C32-D32</f>
        <v>566666666.66666651</v>
      </c>
      <c r="D33" s="16">
        <f t="shared" si="5"/>
        <v>5555555.555555556</v>
      </c>
      <c r="E33" s="16">
        <f t="shared" ref="E33:E96" si="7">C33*$E$4/365*G33</f>
        <v>0</v>
      </c>
      <c r="G33" s="12">
        <v>31</v>
      </c>
    </row>
    <row r="34" spans="2:7" x14ac:dyDescent="0.25">
      <c r="B34" s="15">
        <v>46081</v>
      </c>
      <c r="C34" s="16">
        <f t="shared" si="6"/>
        <v>561111111.11111093</v>
      </c>
      <c r="D34" s="16">
        <f t="shared" si="5"/>
        <v>5555555.555555556</v>
      </c>
      <c r="E34" s="16">
        <f t="shared" si="7"/>
        <v>0</v>
      </c>
      <c r="G34" s="12">
        <v>28</v>
      </c>
    </row>
    <row r="35" spans="2:7" x14ac:dyDescent="0.25">
      <c r="B35" s="15">
        <v>46112</v>
      </c>
      <c r="C35" s="16">
        <f t="shared" si="6"/>
        <v>555555555.55555534</v>
      </c>
      <c r="D35" s="16">
        <f t="shared" si="5"/>
        <v>5555555.555555556</v>
      </c>
      <c r="E35" s="16">
        <f t="shared" si="7"/>
        <v>0</v>
      </c>
      <c r="G35" s="12">
        <v>31</v>
      </c>
    </row>
    <row r="36" spans="2:7" x14ac:dyDescent="0.25">
      <c r="B36" s="15">
        <v>46142</v>
      </c>
      <c r="C36" s="16">
        <f t="shared" si="6"/>
        <v>549999999.99999976</v>
      </c>
      <c r="D36" s="16">
        <f t="shared" si="5"/>
        <v>5555555.555555556</v>
      </c>
      <c r="E36" s="16">
        <f t="shared" si="7"/>
        <v>0</v>
      </c>
      <c r="G36" s="12">
        <v>30</v>
      </c>
    </row>
    <row r="37" spans="2:7" x14ac:dyDescent="0.25">
      <c r="B37" s="15">
        <v>46173</v>
      </c>
      <c r="C37" s="16">
        <f t="shared" si="6"/>
        <v>544444444.44444418</v>
      </c>
      <c r="D37" s="16">
        <f t="shared" si="5"/>
        <v>5555555.555555556</v>
      </c>
      <c r="E37" s="16">
        <f t="shared" si="7"/>
        <v>0</v>
      </c>
      <c r="G37" s="12">
        <v>31</v>
      </c>
    </row>
    <row r="38" spans="2:7" x14ac:dyDescent="0.25">
      <c r="B38" s="15">
        <v>46203</v>
      </c>
      <c r="C38" s="16">
        <f t="shared" si="6"/>
        <v>538888888.8888886</v>
      </c>
      <c r="D38" s="16">
        <f t="shared" si="5"/>
        <v>5555555.555555556</v>
      </c>
      <c r="E38" s="16">
        <f t="shared" si="7"/>
        <v>0</v>
      </c>
      <c r="G38" s="12">
        <v>30</v>
      </c>
    </row>
    <row r="39" spans="2:7" x14ac:dyDescent="0.25">
      <c r="B39" s="15">
        <v>46234</v>
      </c>
      <c r="C39" s="16">
        <f t="shared" si="6"/>
        <v>533333333.33333302</v>
      </c>
      <c r="D39" s="16">
        <f t="shared" si="5"/>
        <v>5555555.555555556</v>
      </c>
      <c r="E39" s="16">
        <f t="shared" si="7"/>
        <v>0</v>
      </c>
      <c r="G39" s="12">
        <v>31</v>
      </c>
    </row>
    <row r="40" spans="2:7" x14ac:dyDescent="0.25">
      <c r="B40" s="15">
        <v>46265</v>
      </c>
      <c r="C40" s="16">
        <f t="shared" si="6"/>
        <v>527777777.77777743</v>
      </c>
      <c r="D40" s="16">
        <f t="shared" si="5"/>
        <v>5555555.555555556</v>
      </c>
      <c r="E40" s="16">
        <f t="shared" si="7"/>
        <v>0</v>
      </c>
      <c r="G40" s="12">
        <v>31</v>
      </c>
    </row>
    <row r="41" spans="2:7" x14ac:dyDescent="0.25">
      <c r="B41" s="15">
        <v>46295</v>
      </c>
      <c r="C41" s="16">
        <f t="shared" si="6"/>
        <v>522222222.22222185</v>
      </c>
      <c r="D41" s="16">
        <f t="shared" si="5"/>
        <v>5555555.555555556</v>
      </c>
      <c r="E41" s="16">
        <f t="shared" si="7"/>
        <v>0</v>
      </c>
      <c r="G41" s="12">
        <v>30</v>
      </c>
    </row>
    <row r="42" spans="2:7" x14ac:dyDescent="0.25">
      <c r="B42" s="15">
        <v>46326</v>
      </c>
      <c r="C42" s="16">
        <f t="shared" si="6"/>
        <v>516666666.66666627</v>
      </c>
      <c r="D42" s="16">
        <f t="shared" si="5"/>
        <v>5555555.555555556</v>
      </c>
      <c r="E42" s="16">
        <f t="shared" si="7"/>
        <v>0</v>
      </c>
      <c r="G42" s="12">
        <v>31</v>
      </c>
    </row>
    <row r="43" spans="2:7" x14ac:dyDescent="0.25">
      <c r="B43" s="15">
        <v>46356</v>
      </c>
      <c r="C43" s="16">
        <f t="shared" si="6"/>
        <v>511111111.11111069</v>
      </c>
      <c r="D43" s="16">
        <f t="shared" si="5"/>
        <v>5555555.555555556</v>
      </c>
      <c r="E43" s="16">
        <f t="shared" si="7"/>
        <v>0</v>
      </c>
      <c r="G43" s="12">
        <v>30</v>
      </c>
    </row>
    <row r="44" spans="2:7" x14ac:dyDescent="0.25">
      <c r="B44" s="15">
        <v>46387</v>
      </c>
      <c r="C44" s="16">
        <f t="shared" si="6"/>
        <v>505555555.55555511</v>
      </c>
      <c r="D44" s="16">
        <f t="shared" si="5"/>
        <v>5555555.555555556</v>
      </c>
      <c r="E44" s="16">
        <f t="shared" si="7"/>
        <v>0</v>
      </c>
      <c r="G44" s="12">
        <v>31</v>
      </c>
    </row>
    <row r="45" spans="2:7" x14ac:dyDescent="0.25">
      <c r="B45" s="15">
        <v>46418</v>
      </c>
      <c r="C45" s="16">
        <f t="shared" si="6"/>
        <v>499999999.99999952</v>
      </c>
      <c r="D45" s="16">
        <f t="shared" si="5"/>
        <v>5555555.555555556</v>
      </c>
      <c r="E45" s="16">
        <f t="shared" si="7"/>
        <v>0</v>
      </c>
      <c r="G45" s="12">
        <v>31</v>
      </c>
    </row>
    <row r="46" spans="2:7" x14ac:dyDescent="0.25">
      <c r="B46" s="15">
        <v>46446</v>
      </c>
      <c r="C46" s="16">
        <f t="shared" si="6"/>
        <v>494444444.44444394</v>
      </c>
      <c r="D46" s="16">
        <f t="shared" si="5"/>
        <v>5555555.555555556</v>
      </c>
      <c r="E46" s="16">
        <f t="shared" si="7"/>
        <v>0</v>
      </c>
      <c r="G46" s="12">
        <v>28</v>
      </c>
    </row>
    <row r="47" spans="2:7" x14ac:dyDescent="0.25">
      <c r="B47" s="15">
        <v>46477</v>
      </c>
      <c r="C47" s="16">
        <f t="shared" si="6"/>
        <v>488888888.88888836</v>
      </c>
      <c r="D47" s="16">
        <f t="shared" si="5"/>
        <v>5555555.555555556</v>
      </c>
      <c r="E47" s="16">
        <f t="shared" si="7"/>
        <v>0</v>
      </c>
      <c r="G47" s="12">
        <v>31</v>
      </c>
    </row>
    <row r="48" spans="2:7" x14ac:dyDescent="0.25">
      <c r="B48" s="15">
        <v>46507</v>
      </c>
      <c r="C48" s="16">
        <f t="shared" si="6"/>
        <v>483333333.33333278</v>
      </c>
      <c r="D48" s="16">
        <f t="shared" si="5"/>
        <v>5555555.555555556</v>
      </c>
      <c r="E48" s="16">
        <f t="shared" si="7"/>
        <v>0</v>
      </c>
      <c r="G48" s="12">
        <v>30</v>
      </c>
    </row>
    <row r="49" spans="2:7" x14ac:dyDescent="0.25">
      <c r="B49" s="15">
        <v>46538</v>
      </c>
      <c r="C49" s="16">
        <f t="shared" si="6"/>
        <v>477777777.77777719</v>
      </c>
      <c r="D49" s="16">
        <f t="shared" si="5"/>
        <v>5555555.555555556</v>
      </c>
      <c r="E49" s="16">
        <f t="shared" si="7"/>
        <v>0</v>
      </c>
      <c r="G49" s="12">
        <v>31</v>
      </c>
    </row>
    <row r="50" spans="2:7" x14ac:dyDescent="0.25">
      <c r="B50" s="15">
        <v>46568</v>
      </c>
      <c r="C50" s="16">
        <f t="shared" si="6"/>
        <v>472222222.22222161</v>
      </c>
      <c r="D50" s="16">
        <f t="shared" si="5"/>
        <v>5555555.555555556</v>
      </c>
      <c r="E50" s="16">
        <f t="shared" si="7"/>
        <v>0</v>
      </c>
      <c r="G50" s="12">
        <v>30</v>
      </c>
    </row>
    <row r="51" spans="2:7" x14ac:dyDescent="0.25">
      <c r="B51" s="15">
        <v>46599</v>
      </c>
      <c r="C51" s="16">
        <f t="shared" si="6"/>
        <v>466666666.66666603</v>
      </c>
      <c r="D51" s="16">
        <f t="shared" si="5"/>
        <v>5555555.555555556</v>
      </c>
      <c r="E51" s="16">
        <f t="shared" si="7"/>
        <v>0</v>
      </c>
      <c r="G51" s="12">
        <v>31</v>
      </c>
    </row>
    <row r="52" spans="2:7" x14ac:dyDescent="0.25">
      <c r="B52" s="15">
        <v>46630</v>
      </c>
      <c r="C52" s="16">
        <f t="shared" si="6"/>
        <v>461111111.11111045</v>
      </c>
      <c r="D52" s="16">
        <f t="shared" si="5"/>
        <v>5555555.555555556</v>
      </c>
      <c r="E52" s="16">
        <f t="shared" si="7"/>
        <v>0</v>
      </c>
      <c r="G52" s="12">
        <v>31</v>
      </c>
    </row>
    <row r="53" spans="2:7" x14ac:dyDescent="0.25">
      <c r="B53" s="15">
        <v>46660</v>
      </c>
      <c r="C53" s="16">
        <f t="shared" si="6"/>
        <v>455555555.55555487</v>
      </c>
      <c r="D53" s="16">
        <f t="shared" si="5"/>
        <v>5555555.555555556</v>
      </c>
      <c r="E53" s="16">
        <f t="shared" si="7"/>
        <v>0</v>
      </c>
      <c r="G53" s="12">
        <v>30</v>
      </c>
    </row>
    <row r="54" spans="2:7" x14ac:dyDescent="0.25">
      <c r="B54" s="15">
        <v>46691</v>
      </c>
      <c r="C54" s="16">
        <f t="shared" si="6"/>
        <v>449999999.99999928</v>
      </c>
      <c r="D54" s="16">
        <f t="shared" si="5"/>
        <v>5555555.555555556</v>
      </c>
      <c r="E54" s="16">
        <f t="shared" si="7"/>
        <v>0</v>
      </c>
      <c r="G54" s="12">
        <v>31</v>
      </c>
    </row>
    <row r="55" spans="2:7" x14ac:dyDescent="0.25">
      <c r="B55" s="15">
        <v>46721</v>
      </c>
      <c r="C55" s="16">
        <f t="shared" si="6"/>
        <v>444444444.4444437</v>
      </c>
      <c r="D55" s="16">
        <f t="shared" si="5"/>
        <v>5555555.555555556</v>
      </c>
      <c r="E55" s="16">
        <f t="shared" si="7"/>
        <v>0</v>
      </c>
      <c r="G55" s="12">
        <v>30</v>
      </c>
    </row>
    <row r="56" spans="2:7" x14ac:dyDescent="0.25">
      <c r="B56" s="15">
        <v>46752</v>
      </c>
      <c r="C56" s="16">
        <f t="shared" si="6"/>
        <v>438888888.88888812</v>
      </c>
      <c r="D56" s="16">
        <f t="shared" si="5"/>
        <v>5555555.555555556</v>
      </c>
      <c r="E56" s="16">
        <f t="shared" si="7"/>
        <v>0</v>
      </c>
      <c r="G56" s="12">
        <v>31</v>
      </c>
    </row>
    <row r="57" spans="2:7" x14ac:dyDescent="0.25">
      <c r="B57" s="15">
        <v>46783</v>
      </c>
      <c r="C57" s="16">
        <f t="shared" si="6"/>
        <v>433333333.33333254</v>
      </c>
      <c r="D57" s="16">
        <f t="shared" si="5"/>
        <v>5555555.555555556</v>
      </c>
      <c r="E57" s="16">
        <f t="shared" si="7"/>
        <v>0</v>
      </c>
      <c r="G57" s="12">
        <v>31</v>
      </c>
    </row>
    <row r="58" spans="2:7" x14ac:dyDescent="0.25">
      <c r="B58" s="15">
        <v>46812</v>
      </c>
      <c r="C58" s="16">
        <f t="shared" si="6"/>
        <v>427777777.77777696</v>
      </c>
      <c r="D58" s="16">
        <f t="shared" si="5"/>
        <v>5555555.555555556</v>
      </c>
      <c r="E58" s="16">
        <f t="shared" si="7"/>
        <v>0</v>
      </c>
      <c r="G58" s="12">
        <v>29</v>
      </c>
    </row>
    <row r="59" spans="2:7" x14ac:dyDescent="0.25">
      <c r="B59" s="15">
        <v>46843</v>
      </c>
      <c r="C59" s="16">
        <f t="shared" si="6"/>
        <v>422222222.22222137</v>
      </c>
      <c r="D59" s="16">
        <f t="shared" si="5"/>
        <v>5555555.555555556</v>
      </c>
      <c r="E59" s="16">
        <f t="shared" si="7"/>
        <v>0</v>
      </c>
      <c r="G59" s="12">
        <v>31</v>
      </c>
    </row>
    <row r="60" spans="2:7" x14ac:dyDescent="0.25">
      <c r="B60" s="15">
        <v>46873</v>
      </c>
      <c r="C60" s="16">
        <f t="shared" si="6"/>
        <v>416666666.66666579</v>
      </c>
      <c r="D60" s="16">
        <f t="shared" si="5"/>
        <v>5555555.555555556</v>
      </c>
      <c r="E60" s="16">
        <f t="shared" si="7"/>
        <v>0</v>
      </c>
      <c r="G60" s="12">
        <v>30</v>
      </c>
    </row>
    <row r="61" spans="2:7" x14ac:dyDescent="0.25">
      <c r="B61" s="15">
        <v>46904</v>
      </c>
      <c r="C61" s="16">
        <f t="shared" si="6"/>
        <v>411111111.11111021</v>
      </c>
      <c r="D61" s="16">
        <f t="shared" si="5"/>
        <v>5555555.555555556</v>
      </c>
      <c r="E61" s="16">
        <f t="shared" si="7"/>
        <v>0</v>
      </c>
      <c r="G61" s="12">
        <v>31</v>
      </c>
    </row>
    <row r="62" spans="2:7" x14ac:dyDescent="0.25">
      <c r="B62" s="15">
        <v>46934</v>
      </c>
      <c r="C62" s="16">
        <f t="shared" si="6"/>
        <v>405555555.55555463</v>
      </c>
      <c r="D62" s="16">
        <f t="shared" si="5"/>
        <v>5555555.555555556</v>
      </c>
      <c r="E62" s="16">
        <f t="shared" si="7"/>
        <v>0</v>
      </c>
      <c r="G62" s="12">
        <v>30</v>
      </c>
    </row>
    <row r="63" spans="2:7" x14ac:dyDescent="0.25">
      <c r="B63" s="15">
        <v>46965</v>
      </c>
      <c r="C63" s="16">
        <f t="shared" si="6"/>
        <v>399999999.99999905</v>
      </c>
      <c r="D63" s="16">
        <f t="shared" si="5"/>
        <v>5555555.555555556</v>
      </c>
      <c r="E63" s="16">
        <f t="shared" si="7"/>
        <v>0</v>
      </c>
      <c r="G63" s="12">
        <v>31</v>
      </c>
    </row>
    <row r="64" spans="2:7" x14ac:dyDescent="0.25">
      <c r="B64" s="15">
        <v>46996</v>
      </c>
      <c r="C64" s="16">
        <f t="shared" si="6"/>
        <v>394444444.44444346</v>
      </c>
      <c r="D64" s="16">
        <f t="shared" si="5"/>
        <v>5555555.555555556</v>
      </c>
      <c r="E64" s="16">
        <f t="shared" si="7"/>
        <v>0</v>
      </c>
      <c r="G64" s="12">
        <v>31</v>
      </c>
    </row>
    <row r="65" spans="2:7" x14ac:dyDescent="0.25">
      <c r="B65" s="15">
        <v>47026</v>
      </c>
      <c r="C65" s="16">
        <f t="shared" si="6"/>
        <v>388888888.88888788</v>
      </c>
      <c r="D65" s="16">
        <f t="shared" si="5"/>
        <v>5555555.555555556</v>
      </c>
      <c r="E65" s="16">
        <f t="shared" si="7"/>
        <v>0</v>
      </c>
      <c r="G65" s="12">
        <v>30</v>
      </c>
    </row>
    <row r="66" spans="2:7" x14ac:dyDescent="0.25">
      <c r="B66" s="15">
        <v>47057</v>
      </c>
      <c r="C66" s="16">
        <f t="shared" si="6"/>
        <v>383333333.3333323</v>
      </c>
      <c r="D66" s="16">
        <f t="shared" si="5"/>
        <v>5555555.555555556</v>
      </c>
      <c r="E66" s="16">
        <f t="shared" si="7"/>
        <v>0</v>
      </c>
      <c r="G66" s="12">
        <v>31</v>
      </c>
    </row>
    <row r="67" spans="2:7" x14ac:dyDescent="0.25">
      <c r="B67" s="15">
        <v>47087</v>
      </c>
      <c r="C67" s="16">
        <f t="shared" si="6"/>
        <v>377777777.77777672</v>
      </c>
      <c r="D67" s="16">
        <f t="shared" si="5"/>
        <v>5555555.555555556</v>
      </c>
      <c r="E67" s="16">
        <f t="shared" si="7"/>
        <v>0</v>
      </c>
      <c r="G67" s="12">
        <v>30</v>
      </c>
    </row>
    <row r="68" spans="2:7" x14ac:dyDescent="0.25">
      <c r="B68" s="15">
        <v>47118</v>
      </c>
      <c r="C68" s="16">
        <f t="shared" si="6"/>
        <v>372222222.22222114</v>
      </c>
      <c r="D68" s="16">
        <f t="shared" si="5"/>
        <v>5555555.555555556</v>
      </c>
      <c r="E68" s="16">
        <f t="shared" si="7"/>
        <v>0</v>
      </c>
      <c r="G68" s="12">
        <v>31</v>
      </c>
    </row>
    <row r="69" spans="2:7" x14ac:dyDescent="0.25">
      <c r="B69" s="15">
        <v>47149</v>
      </c>
      <c r="C69" s="16">
        <f t="shared" si="6"/>
        <v>366666666.66666555</v>
      </c>
      <c r="D69" s="16">
        <f t="shared" si="5"/>
        <v>5555555.555555556</v>
      </c>
      <c r="E69" s="16">
        <f t="shared" si="7"/>
        <v>0</v>
      </c>
      <c r="G69" s="12">
        <v>31</v>
      </c>
    </row>
    <row r="70" spans="2:7" x14ac:dyDescent="0.25">
      <c r="B70" s="15">
        <v>47177</v>
      </c>
      <c r="C70" s="16">
        <f t="shared" si="6"/>
        <v>361111111.11110997</v>
      </c>
      <c r="D70" s="16">
        <f t="shared" si="5"/>
        <v>5555555.555555556</v>
      </c>
      <c r="E70" s="16">
        <f t="shared" si="7"/>
        <v>0</v>
      </c>
      <c r="G70" s="12">
        <v>28</v>
      </c>
    </row>
    <row r="71" spans="2:7" x14ac:dyDescent="0.25">
      <c r="B71" s="15">
        <v>47208</v>
      </c>
      <c r="C71" s="16">
        <f t="shared" si="6"/>
        <v>355555555.55555439</v>
      </c>
      <c r="D71" s="16">
        <f t="shared" si="5"/>
        <v>5555555.555555556</v>
      </c>
      <c r="E71" s="16">
        <f t="shared" si="7"/>
        <v>0</v>
      </c>
      <c r="G71" s="12">
        <v>31</v>
      </c>
    </row>
    <row r="72" spans="2:7" x14ac:dyDescent="0.25">
      <c r="B72" s="15">
        <v>47238</v>
      </c>
      <c r="C72" s="16">
        <f t="shared" si="6"/>
        <v>349999999.99999881</v>
      </c>
      <c r="D72" s="16">
        <f t="shared" si="5"/>
        <v>5555555.555555556</v>
      </c>
      <c r="E72" s="16">
        <f t="shared" si="7"/>
        <v>0</v>
      </c>
      <c r="G72" s="12">
        <v>30</v>
      </c>
    </row>
    <row r="73" spans="2:7" x14ac:dyDescent="0.25">
      <c r="B73" s="15">
        <v>47269</v>
      </c>
      <c r="C73" s="16">
        <f t="shared" si="6"/>
        <v>344444444.44444323</v>
      </c>
      <c r="D73" s="16">
        <f t="shared" si="5"/>
        <v>5555555.555555556</v>
      </c>
      <c r="E73" s="16">
        <f t="shared" si="7"/>
        <v>0</v>
      </c>
      <c r="G73" s="12">
        <v>31</v>
      </c>
    </row>
    <row r="74" spans="2:7" x14ac:dyDescent="0.25">
      <c r="B74" s="15">
        <v>47299</v>
      </c>
      <c r="C74" s="16">
        <f t="shared" si="6"/>
        <v>338888888.88888764</v>
      </c>
      <c r="D74" s="16">
        <f t="shared" si="5"/>
        <v>5555555.555555556</v>
      </c>
      <c r="E74" s="16">
        <f t="shared" si="7"/>
        <v>0</v>
      </c>
      <c r="G74" s="12">
        <v>30</v>
      </c>
    </row>
    <row r="75" spans="2:7" x14ac:dyDescent="0.25">
      <c r="B75" s="15">
        <v>47330</v>
      </c>
      <c r="C75" s="16">
        <f t="shared" si="6"/>
        <v>333333333.33333206</v>
      </c>
      <c r="D75" s="16">
        <f t="shared" si="5"/>
        <v>5555555.555555556</v>
      </c>
      <c r="E75" s="16">
        <f t="shared" si="7"/>
        <v>0</v>
      </c>
      <c r="G75" s="12">
        <v>31</v>
      </c>
    </row>
    <row r="76" spans="2:7" x14ac:dyDescent="0.25">
      <c r="B76" s="15">
        <v>47361</v>
      </c>
      <c r="C76" s="16">
        <f t="shared" si="6"/>
        <v>327777777.77777648</v>
      </c>
      <c r="D76" s="16">
        <f t="shared" si="5"/>
        <v>5555555.555555556</v>
      </c>
      <c r="E76" s="16">
        <f t="shared" si="7"/>
        <v>0</v>
      </c>
      <c r="G76" s="12">
        <v>31</v>
      </c>
    </row>
    <row r="77" spans="2:7" x14ac:dyDescent="0.25">
      <c r="B77" s="15">
        <v>47391</v>
      </c>
      <c r="C77" s="16">
        <f t="shared" si="6"/>
        <v>322222222.2222209</v>
      </c>
      <c r="D77" s="16">
        <f t="shared" si="5"/>
        <v>5555555.555555556</v>
      </c>
      <c r="E77" s="16">
        <f t="shared" si="7"/>
        <v>0</v>
      </c>
      <c r="G77" s="12">
        <v>30</v>
      </c>
    </row>
    <row r="78" spans="2:7" x14ac:dyDescent="0.25">
      <c r="B78" s="15">
        <v>47422</v>
      </c>
      <c r="C78" s="16">
        <f t="shared" si="6"/>
        <v>316666666.66666532</v>
      </c>
      <c r="D78" s="16">
        <f t="shared" si="5"/>
        <v>5555555.555555556</v>
      </c>
      <c r="E78" s="16">
        <f t="shared" si="7"/>
        <v>0</v>
      </c>
      <c r="G78" s="12">
        <v>31</v>
      </c>
    </row>
    <row r="79" spans="2:7" x14ac:dyDescent="0.25">
      <c r="B79" s="15">
        <v>47452</v>
      </c>
      <c r="C79" s="16">
        <f t="shared" si="6"/>
        <v>311111111.11110973</v>
      </c>
      <c r="D79" s="16">
        <f t="shared" si="5"/>
        <v>5555555.555555556</v>
      </c>
      <c r="E79" s="16">
        <f t="shared" si="7"/>
        <v>0</v>
      </c>
      <c r="G79" s="12">
        <v>30</v>
      </c>
    </row>
    <row r="80" spans="2:7" x14ac:dyDescent="0.25">
      <c r="B80" s="15">
        <v>47483</v>
      </c>
      <c r="C80" s="16">
        <f t="shared" si="6"/>
        <v>305555555.55555415</v>
      </c>
      <c r="D80" s="16">
        <f t="shared" si="5"/>
        <v>5555555.555555556</v>
      </c>
      <c r="E80" s="16">
        <f t="shared" si="7"/>
        <v>0</v>
      </c>
      <c r="G80" s="12">
        <v>31</v>
      </c>
    </row>
    <row r="81" spans="2:7" x14ac:dyDescent="0.25">
      <c r="B81" s="15">
        <v>47514</v>
      </c>
      <c r="C81" s="16">
        <f t="shared" si="6"/>
        <v>299999999.99999857</v>
      </c>
      <c r="D81" s="16">
        <f t="shared" si="5"/>
        <v>5555555.555555556</v>
      </c>
      <c r="E81" s="16">
        <f t="shared" si="7"/>
        <v>0</v>
      </c>
      <c r="G81" s="12">
        <v>31</v>
      </c>
    </row>
    <row r="82" spans="2:7" x14ac:dyDescent="0.25">
      <c r="B82" s="15">
        <v>47542</v>
      </c>
      <c r="C82" s="16">
        <f t="shared" si="6"/>
        <v>294444444.44444299</v>
      </c>
      <c r="D82" s="16">
        <f t="shared" si="5"/>
        <v>5555555.555555556</v>
      </c>
      <c r="E82" s="16">
        <f t="shared" si="7"/>
        <v>0</v>
      </c>
      <c r="G82" s="12">
        <v>28</v>
      </c>
    </row>
    <row r="83" spans="2:7" x14ac:dyDescent="0.25">
      <c r="B83" s="15">
        <v>47573</v>
      </c>
      <c r="C83" s="16">
        <f t="shared" si="6"/>
        <v>288888888.88888741</v>
      </c>
      <c r="D83" s="16">
        <f t="shared" si="5"/>
        <v>5555555.555555556</v>
      </c>
      <c r="E83" s="16">
        <f t="shared" si="7"/>
        <v>0</v>
      </c>
      <c r="G83" s="12">
        <v>31</v>
      </c>
    </row>
    <row r="84" spans="2:7" x14ac:dyDescent="0.25">
      <c r="B84" s="15">
        <v>47603</v>
      </c>
      <c r="C84" s="16">
        <f t="shared" si="6"/>
        <v>283333333.33333182</v>
      </c>
      <c r="D84" s="16">
        <f t="shared" si="5"/>
        <v>5555555.555555556</v>
      </c>
      <c r="E84" s="16">
        <f t="shared" si="7"/>
        <v>0</v>
      </c>
      <c r="G84" s="12">
        <v>30</v>
      </c>
    </row>
    <row r="85" spans="2:7" x14ac:dyDescent="0.25">
      <c r="B85" s="15">
        <v>47634</v>
      </c>
      <c r="C85" s="16">
        <f t="shared" si="6"/>
        <v>277777777.77777624</v>
      </c>
      <c r="D85" s="16">
        <f t="shared" si="5"/>
        <v>5555555.555555556</v>
      </c>
      <c r="E85" s="16">
        <f t="shared" si="7"/>
        <v>0</v>
      </c>
      <c r="G85" s="12">
        <v>31</v>
      </c>
    </row>
    <row r="86" spans="2:7" x14ac:dyDescent="0.25">
      <c r="B86" s="15">
        <v>47664</v>
      </c>
      <c r="C86" s="16">
        <f t="shared" si="6"/>
        <v>272222222.22222066</v>
      </c>
      <c r="D86" s="16">
        <f t="shared" si="5"/>
        <v>5555555.555555556</v>
      </c>
      <c r="E86" s="16">
        <f t="shared" si="7"/>
        <v>0</v>
      </c>
      <c r="G86" s="12">
        <v>30</v>
      </c>
    </row>
    <row r="87" spans="2:7" x14ac:dyDescent="0.25">
      <c r="B87" s="15">
        <v>47695</v>
      </c>
      <c r="C87" s="16">
        <f t="shared" si="6"/>
        <v>266666666.66666511</v>
      </c>
      <c r="D87" s="16">
        <f t="shared" si="5"/>
        <v>5555555.555555556</v>
      </c>
      <c r="E87" s="16">
        <f t="shared" si="7"/>
        <v>0</v>
      </c>
      <c r="G87" s="12">
        <v>31</v>
      </c>
    </row>
    <row r="88" spans="2:7" x14ac:dyDescent="0.25">
      <c r="B88" s="15">
        <v>47726</v>
      </c>
      <c r="C88" s="16">
        <f t="shared" si="6"/>
        <v>261111111.11110955</v>
      </c>
      <c r="D88" s="16">
        <f t="shared" si="5"/>
        <v>5555555.555555556</v>
      </c>
      <c r="E88" s="16">
        <f t="shared" si="7"/>
        <v>0</v>
      </c>
      <c r="G88" s="12">
        <v>31</v>
      </c>
    </row>
    <row r="89" spans="2:7" x14ac:dyDescent="0.25">
      <c r="B89" s="15">
        <v>47756</v>
      </c>
      <c r="C89" s="16">
        <f t="shared" si="6"/>
        <v>255555555.555554</v>
      </c>
      <c r="D89" s="16">
        <f t="shared" si="5"/>
        <v>5555555.555555556</v>
      </c>
      <c r="E89" s="16">
        <f t="shared" si="7"/>
        <v>0</v>
      </c>
      <c r="G89" s="12">
        <v>30</v>
      </c>
    </row>
    <row r="90" spans="2:7" x14ac:dyDescent="0.25">
      <c r="B90" s="15">
        <v>47787</v>
      </c>
      <c r="C90" s="16">
        <f t="shared" si="6"/>
        <v>249999999.99999845</v>
      </c>
      <c r="D90" s="16">
        <f t="shared" si="5"/>
        <v>5555555.555555556</v>
      </c>
      <c r="E90" s="16">
        <f t="shared" si="7"/>
        <v>0</v>
      </c>
      <c r="G90" s="12">
        <v>31</v>
      </c>
    </row>
    <row r="91" spans="2:7" x14ac:dyDescent="0.25">
      <c r="B91" s="15">
        <v>47817</v>
      </c>
      <c r="C91" s="16">
        <f t="shared" si="6"/>
        <v>244444444.4444429</v>
      </c>
      <c r="D91" s="16">
        <f t="shared" si="5"/>
        <v>5555555.555555556</v>
      </c>
      <c r="E91" s="16">
        <f t="shared" si="7"/>
        <v>0</v>
      </c>
      <c r="G91" s="12">
        <v>30</v>
      </c>
    </row>
    <row r="92" spans="2:7" x14ac:dyDescent="0.25">
      <c r="B92" s="15">
        <v>47848</v>
      </c>
      <c r="C92" s="16">
        <f t="shared" si="6"/>
        <v>238888888.88888735</v>
      </c>
      <c r="D92" s="16">
        <f t="shared" si="5"/>
        <v>5555555.555555556</v>
      </c>
      <c r="E92" s="16">
        <f t="shared" si="7"/>
        <v>0</v>
      </c>
      <c r="G92" s="12">
        <v>31</v>
      </c>
    </row>
    <row r="93" spans="2:7" x14ac:dyDescent="0.25">
      <c r="B93" s="15">
        <v>47879</v>
      </c>
      <c r="C93" s="16">
        <f t="shared" si="6"/>
        <v>233333333.33333179</v>
      </c>
      <c r="D93" s="16">
        <f t="shared" ref="D93:D134" si="8">D92</f>
        <v>5555555.555555556</v>
      </c>
      <c r="E93" s="16">
        <f t="shared" si="7"/>
        <v>0</v>
      </c>
      <c r="G93" s="12">
        <v>31</v>
      </c>
    </row>
    <row r="94" spans="2:7" x14ac:dyDescent="0.25">
      <c r="B94" s="15">
        <v>47907</v>
      </c>
      <c r="C94" s="16">
        <f t="shared" si="6"/>
        <v>227777777.77777624</v>
      </c>
      <c r="D94" s="16">
        <f t="shared" si="8"/>
        <v>5555555.555555556</v>
      </c>
      <c r="E94" s="16">
        <f t="shared" si="7"/>
        <v>0</v>
      </c>
      <c r="G94" s="12">
        <v>28</v>
      </c>
    </row>
    <row r="95" spans="2:7" x14ac:dyDescent="0.25">
      <c r="B95" s="15">
        <v>47938</v>
      </c>
      <c r="C95" s="16">
        <f t="shared" si="6"/>
        <v>222222222.22222069</v>
      </c>
      <c r="D95" s="16">
        <f t="shared" si="8"/>
        <v>5555555.555555556</v>
      </c>
      <c r="E95" s="16">
        <f t="shared" si="7"/>
        <v>0</v>
      </c>
      <c r="G95" s="12">
        <v>31</v>
      </c>
    </row>
    <row r="96" spans="2:7" x14ac:dyDescent="0.25">
      <c r="B96" s="15">
        <v>47968</v>
      </c>
      <c r="C96" s="16">
        <f t="shared" si="6"/>
        <v>216666666.66666514</v>
      </c>
      <c r="D96" s="16">
        <f t="shared" si="8"/>
        <v>5555555.555555556</v>
      </c>
      <c r="E96" s="16">
        <f t="shared" si="7"/>
        <v>0</v>
      </c>
      <c r="G96" s="12">
        <v>30</v>
      </c>
    </row>
    <row r="97" spans="2:7" x14ac:dyDescent="0.25">
      <c r="B97" s="15">
        <v>47999</v>
      </c>
      <c r="C97" s="16">
        <f t="shared" ref="C97:C134" si="9">C96-D96</f>
        <v>211111111.11110958</v>
      </c>
      <c r="D97" s="16">
        <f t="shared" si="8"/>
        <v>5555555.555555556</v>
      </c>
      <c r="E97" s="16">
        <f t="shared" ref="E97:E134" si="10">C97*$E$4/365*G97</f>
        <v>0</v>
      </c>
      <c r="G97" s="12">
        <v>31</v>
      </c>
    </row>
    <row r="98" spans="2:7" x14ac:dyDescent="0.25">
      <c r="B98" s="15">
        <v>48029</v>
      </c>
      <c r="C98" s="16">
        <f t="shared" si="9"/>
        <v>205555555.55555403</v>
      </c>
      <c r="D98" s="16">
        <f t="shared" si="8"/>
        <v>5555555.555555556</v>
      </c>
      <c r="E98" s="16">
        <f t="shared" si="10"/>
        <v>0</v>
      </c>
      <c r="G98" s="12">
        <v>30</v>
      </c>
    </row>
    <row r="99" spans="2:7" x14ac:dyDescent="0.25">
      <c r="B99" s="15">
        <v>48060</v>
      </c>
      <c r="C99" s="16">
        <f t="shared" si="9"/>
        <v>199999999.99999848</v>
      </c>
      <c r="D99" s="16">
        <f t="shared" si="8"/>
        <v>5555555.555555556</v>
      </c>
      <c r="E99" s="16">
        <f t="shared" si="10"/>
        <v>0</v>
      </c>
      <c r="G99" s="12">
        <v>31</v>
      </c>
    </row>
    <row r="100" spans="2:7" x14ac:dyDescent="0.25">
      <c r="B100" s="15">
        <v>48091</v>
      </c>
      <c r="C100" s="16">
        <f t="shared" si="9"/>
        <v>194444444.44444293</v>
      </c>
      <c r="D100" s="16">
        <f t="shared" si="8"/>
        <v>5555555.555555556</v>
      </c>
      <c r="E100" s="16">
        <f t="shared" si="10"/>
        <v>0</v>
      </c>
      <c r="G100" s="12">
        <v>31</v>
      </c>
    </row>
    <row r="101" spans="2:7" x14ac:dyDescent="0.25">
      <c r="B101" s="15">
        <v>48121</v>
      </c>
      <c r="C101" s="16">
        <f t="shared" si="9"/>
        <v>188888888.88888738</v>
      </c>
      <c r="D101" s="16">
        <f t="shared" si="8"/>
        <v>5555555.555555556</v>
      </c>
      <c r="E101" s="16">
        <f t="shared" si="10"/>
        <v>0</v>
      </c>
      <c r="G101" s="12">
        <v>30</v>
      </c>
    </row>
    <row r="102" spans="2:7" x14ac:dyDescent="0.25">
      <c r="B102" s="15">
        <v>48152</v>
      </c>
      <c r="C102" s="16">
        <f t="shared" si="9"/>
        <v>183333333.33333182</v>
      </c>
      <c r="D102" s="16">
        <f t="shared" si="8"/>
        <v>5555555.555555556</v>
      </c>
      <c r="E102" s="16">
        <f t="shared" si="10"/>
        <v>0</v>
      </c>
      <c r="G102" s="12">
        <v>31</v>
      </c>
    </row>
    <row r="103" spans="2:7" x14ac:dyDescent="0.25">
      <c r="B103" s="15">
        <v>48182</v>
      </c>
      <c r="C103" s="16">
        <f t="shared" si="9"/>
        <v>177777777.77777627</v>
      </c>
      <c r="D103" s="16">
        <f t="shared" si="8"/>
        <v>5555555.555555556</v>
      </c>
      <c r="E103" s="16">
        <f t="shared" si="10"/>
        <v>0</v>
      </c>
      <c r="G103" s="12">
        <v>30</v>
      </c>
    </row>
    <row r="104" spans="2:7" x14ac:dyDescent="0.25">
      <c r="B104" s="15">
        <v>48213</v>
      </c>
      <c r="C104" s="16">
        <f t="shared" si="9"/>
        <v>172222222.22222072</v>
      </c>
      <c r="D104" s="16">
        <f t="shared" si="8"/>
        <v>5555555.555555556</v>
      </c>
      <c r="E104" s="16">
        <f t="shared" si="10"/>
        <v>0</v>
      </c>
      <c r="G104" s="12">
        <v>31</v>
      </c>
    </row>
    <row r="105" spans="2:7" x14ac:dyDescent="0.25">
      <c r="B105" s="15">
        <v>48244</v>
      </c>
      <c r="C105" s="16">
        <f t="shared" si="9"/>
        <v>166666666.66666517</v>
      </c>
      <c r="D105" s="16">
        <f t="shared" si="8"/>
        <v>5555555.555555556</v>
      </c>
      <c r="E105" s="16">
        <f t="shared" si="10"/>
        <v>0</v>
      </c>
      <c r="G105" s="12">
        <v>31</v>
      </c>
    </row>
    <row r="106" spans="2:7" x14ac:dyDescent="0.25">
      <c r="B106" s="15">
        <v>48273</v>
      </c>
      <c r="C106" s="16">
        <f t="shared" si="9"/>
        <v>161111111.11110961</v>
      </c>
      <c r="D106" s="16">
        <f t="shared" si="8"/>
        <v>5555555.555555556</v>
      </c>
      <c r="E106" s="16">
        <f t="shared" si="10"/>
        <v>0</v>
      </c>
      <c r="G106" s="12">
        <v>29</v>
      </c>
    </row>
    <row r="107" spans="2:7" x14ac:dyDescent="0.25">
      <c r="B107" s="15">
        <v>48304</v>
      </c>
      <c r="C107" s="16">
        <f t="shared" si="9"/>
        <v>155555555.55555406</v>
      </c>
      <c r="D107" s="16">
        <f t="shared" si="8"/>
        <v>5555555.555555556</v>
      </c>
      <c r="E107" s="16">
        <f t="shared" si="10"/>
        <v>0</v>
      </c>
      <c r="G107" s="12">
        <v>31</v>
      </c>
    </row>
    <row r="108" spans="2:7" x14ac:dyDescent="0.25">
      <c r="B108" s="15">
        <v>48334</v>
      </c>
      <c r="C108" s="16">
        <f t="shared" si="9"/>
        <v>149999999.99999851</v>
      </c>
      <c r="D108" s="16">
        <f t="shared" si="8"/>
        <v>5555555.555555556</v>
      </c>
      <c r="E108" s="16">
        <f t="shared" si="10"/>
        <v>0</v>
      </c>
      <c r="G108" s="12">
        <v>30</v>
      </c>
    </row>
    <row r="109" spans="2:7" x14ac:dyDescent="0.25">
      <c r="B109" s="15">
        <v>48365</v>
      </c>
      <c r="C109" s="16">
        <f t="shared" si="9"/>
        <v>144444444.44444296</v>
      </c>
      <c r="D109" s="16">
        <f t="shared" si="8"/>
        <v>5555555.555555556</v>
      </c>
      <c r="E109" s="16">
        <f t="shared" si="10"/>
        <v>0</v>
      </c>
      <c r="G109" s="12">
        <v>31</v>
      </c>
    </row>
    <row r="110" spans="2:7" x14ac:dyDescent="0.25">
      <c r="B110" s="15">
        <v>48395</v>
      </c>
      <c r="C110" s="16">
        <f t="shared" si="9"/>
        <v>138888888.88888741</v>
      </c>
      <c r="D110" s="16">
        <f t="shared" si="8"/>
        <v>5555555.555555556</v>
      </c>
      <c r="E110" s="16">
        <f t="shared" si="10"/>
        <v>0</v>
      </c>
      <c r="G110" s="12">
        <v>30</v>
      </c>
    </row>
    <row r="111" spans="2:7" x14ac:dyDescent="0.25">
      <c r="B111" s="15">
        <v>48426</v>
      </c>
      <c r="C111" s="16">
        <f t="shared" si="9"/>
        <v>133333333.33333185</v>
      </c>
      <c r="D111" s="16">
        <f t="shared" si="8"/>
        <v>5555555.555555556</v>
      </c>
      <c r="E111" s="16">
        <f t="shared" si="10"/>
        <v>0</v>
      </c>
      <c r="G111" s="12">
        <v>31</v>
      </c>
    </row>
    <row r="112" spans="2:7" x14ac:dyDescent="0.25">
      <c r="B112" s="15">
        <v>48457</v>
      </c>
      <c r="C112" s="16">
        <f t="shared" si="9"/>
        <v>127777777.7777763</v>
      </c>
      <c r="D112" s="16">
        <f t="shared" si="8"/>
        <v>5555555.555555556</v>
      </c>
      <c r="E112" s="16">
        <f t="shared" si="10"/>
        <v>0</v>
      </c>
      <c r="G112" s="12">
        <v>31</v>
      </c>
    </row>
    <row r="113" spans="2:7" x14ac:dyDescent="0.25">
      <c r="B113" s="15">
        <v>48487</v>
      </c>
      <c r="C113" s="16">
        <f t="shared" si="9"/>
        <v>122222222.22222075</v>
      </c>
      <c r="D113" s="16">
        <f t="shared" si="8"/>
        <v>5555555.555555556</v>
      </c>
      <c r="E113" s="16">
        <f t="shared" si="10"/>
        <v>0</v>
      </c>
      <c r="G113" s="12">
        <v>30</v>
      </c>
    </row>
    <row r="114" spans="2:7" x14ac:dyDescent="0.25">
      <c r="B114" s="15">
        <v>48518</v>
      </c>
      <c r="C114" s="16">
        <f t="shared" si="9"/>
        <v>116666666.6666652</v>
      </c>
      <c r="D114" s="16">
        <f t="shared" si="8"/>
        <v>5555555.555555556</v>
      </c>
      <c r="E114" s="16">
        <f t="shared" si="10"/>
        <v>0</v>
      </c>
      <c r="G114" s="12">
        <v>31</v>
      </c>
    </row>
    <row r="115" spans="2:7" x14ac:dyDescent="0.25">
      <c r="B115" s="15">
        <v>48548</v>
      </c>
      <c r="C115" s="16">
        <f t="shared" si="9"/>
        <v>111111111.11110964</v>
      </c>
      <c r="D115" s="16">
        <f t="shared" si="8"/>
        <v>5555555.555555556</v>
      </c>
      <c r="E115" s="16">
        <f t="shared" si="10"/>
        <v>0</v>
      </c>
      <c r="G115" s="12">
        <v>30</v>
      </c>
    </row>
    <row r="116" spans="2:7" x14ac:dyDescent="0.25">
      <c r="B116" s="15">
        <v>48579</v>
      </c>
      <c r="C116" s="16">
        <f t="shared" si="9"/>
        <v>105555555.55555409</v>
      </c>
      <c r="D116" s="16">
        <f t="shared" si="8"/>
        <v>5555555.555555556</v>
      </c>
      <c r="E116" s="16">
        <f t="shared" si="10"/>
        <v>0</v>
      </c>
      <c r="G116" s="12">
        <v>31</v>
      </c>
    </row>
    <row r="117" spans="2:7" x14ac:dyDescent="0.25">
      <c r="B117" s="15">
        <v>48610</v>
      </c>
      <c r="C117" s="16">
        <f t="shared" si="9"/>
        <v>99999999.99999854</v>
      </c>
      <c r="D117" s="16">
        <f t="shared" si="8"/>
        <v>5555555.555555556</v>
      </c>
      <c r="E117" s="16">
        <f t="shared" si="10"/>
        <v>0</v>
      </c>
      <c r="G117" s="12">
        <v>31</v>
      </c>
    </row>
    <row r="118" spans="2:7" x14ac:dyDescent="0.25">
      <c r="B118" s="15">
        <v>48638</v>
      </c>
      <c r="C118" s="16">
        <f t="shared" si="9"/>
        <v>94444444.444442987</v>
      </c>
      <c r="D118" s="16">
        <f t="shared" si="8"/>
        <v>5555555.555555556</v>
      </c>
      <c r="E118" s="16">
        <f t="shared" si="10"/>
        <v>0</v>
      </c>
      <c r="G118" s="12">
        <v>28</v>
      </c>
    </row>
    <row r="119" spans="2:7" x14ac:dyDescent="0.25">
      <c r="B119" s="15">
        <v>48669</v>
      </c>
      <c r="C119" s="16">
        <f t="shared" si="9"/>
        <v>88888888.888887435</v>
      </c>
      <c r="D119" s="16">
        <f t="shared" si="8"/>
        <v>5555555.555555556</v>
      </c>
      <c r="E119" s="16">
        <f t="shared" si="10"/>
        <v>0</v>
      </c>
      <c r="G119" s="12">
        <v>31</v>
      </c>
    </row>
    <row r="120" spans="2:7" x14ac:dyDescent="0.25">
      <c r="B120" s="15">
        <v>48699</v>
      </c>
      <c r="C120" s="16">
        <f t="shared" si="9"/>
        <v>83333333.333331883</v>
      </c>
      <c r="D120" s="16">
        <f t="shared" si="8"/>
        <v>5555555.555555556</v>
      </c>
      <c r="E120" s="16">
        <f t="shared" si="10"/>
        <v>0</v>
      </c>
      <c r="G120" s="12">
        <v>30</v>
      </c>
    </row>
    <row r="121" spans="2:7" x14ac:dyDescent="0.25">
      <c r="B121" s="15">
        <v>48730</v>
      </c>
      <c r="C121" s="16">
        <f t="shared" si="9"/>
        <v>77777777.777776331</v>
      </c>
      <c r="D121" s="16">
        <f t="shared" si="8"/>
        <v>5555555.555555556</v>
      </c>
      <c r="E121" s="16">
        <f t="shared" si="10"/>
        <v>0</v>
      </c>
      <c r="G121" s="12">
        <v>31</v>
      </c>
    </row>
    <row r="122" spans="2:7" x14ac:dyDescent="0.25">
      <c r="B122" s="15">
        <v>48760</v>
      </c>
      <c r="C122" s="16">
        <f t="shared" si="9"/>
        <v>72222222.222220778</v>
      </c>
      <c r="D122" s="16">
        <f t="shared" si="8"/>
        <v>5555555.555555556</v>
      </c>
      <c r="E122" s="16">
        <f t="shared" si="10"/>
        <v>0</v>
      </c>
      <c r="G122" s="12">
        <v>30</v>
      </c>
    </row>
    <row r="123" spans="2:7" x14ac:dyDescent="0.25">
      <c r="B123" s="15">
        <v>48791</v>
      </c>
      <c r="C123" s="16">
        <f t="shared" si="9"/>
        <v>66666666.666665226</v>
      </c>
      <c r="D123" s="16">
        <f t="shared" si="8"/>
        <v>5555555.555555556</v>
      </c>
      <c r="E123" s="16">
        <f t="shared" si="10"/>
        <v>0</v>
      </c>
      <c r="G123" s="12">
        <v>31</v>
      </c>
    </row>
    <row r="124" spans="2:7" x14ac:dyDescent="0.25">
      <c r="B124" s="15">
        <v>48822</v>
      </c>
      <c r="C124" s="16">
        <f t="shared" si="9"/>
        <v>61111111.111109674</v>
      </c>
      <c r="D124" s="16">
        <f t="shared" si="8"/>
        <v>5555555.555555556</v>
      </c>
      <c r="E124" s="16">
        <f t="shared" si="10"/>
        <v>0</v>
      </c>
      <c r="G124" s="12">
        <v>31</v>
      </c>
    </row>
    <row r="125" spans="2:7" x14ac:dyDescent="0.25">
      <c r="B125" s="15">
        <v>48852</v>
      </c>
      <c r="C125" s="16">
        <f t="shared" si="9"/>
        <v>55555555.555554122</v>
      </c>
      <c r="D125" s="16">
        <f t="shared" si="8"/>
        <v>5555555.555555556</v>
      </c>
      <c r="E125" s="16">
        <f t="shared" si="10"/>
        <v>0</v>
      </c>
      <c r="G125" s="12">
        <v>30</v>
      </c>
    </row>
    <row r="126" spans="2:7" x14ac:dyDescent="0.25">
      <c r="B126" s="15">
        <v>48883</v>
      </c>
      <c r="C126" s="16">
        <f t="shared" si="9"/>
        <v>49999999.999998569</v>
      </c>
      <c r="D126" s="16">
        <f t="shared" si="8"/>
        <v>5555555.555555556</v>
      </c>
      <c r="E126" s="16">
        <f t="shared" si="10"/>
        <v>0</v>
      </c>
      <c r="G126" s="12">
        <v>31</v>
      </c>
    </row>
    <row r="127" spans="2:7" x14ac:dyDescent="0.25">
      <c r="B127" s="15">
        <v>48913</v>
      </c>
      <c r="C127" s="16">
        <f t="shared" si="9"/>
        <v>44444444.444443017</v>
      </c>
      <c r="D127" s="16">
        <f t="shared" si="8"/>
        <v>5555555.555555556</v>
      </c>
      <c r="E127" s="16">
        <f t="shared" si="10"/>
        <v>0</v>
      </c>
      <c r="G127" s="12">
        <v>30</v>
      </c>
    </row>
    <row r="128" spans="2:7" x14ac:dyDescent="0.25">
      <c r="B128" s="15">
        <v>48944</v>
      </c>
      <c r="C128" s="16">
        <f t="shared" si="9"/>
        <v>38888888.888887465</v>
      </c>
      <c r="D128" s="16">
        <f t="shared" si="8"/>
        <v>5555555.555555556</v>
      </c>
      <c r="E128" s="16">
        <f t="shared" si="10"/>
        <v>0</v>
      </c>
      <c r="G128" s="12">
        <v>31</v>
      </c>
    </row>
    <row r="129" spans="2:7" x14ac:dyDescent="0.25">
      <c r="B129" s="15">
        <v>48975</v>
      </c>
      <c r="C129" s="16">
        <f t="shared" si="9"/>
        <v>33333333.333331909</v>
      </c>
      <c r="D129" s="16">
        <f t="shared" si="8"/>
        <v>5555555.555555556</v>
      </c>
      <c r="E129" s="16">
        <f t="shared" si="10"/>
        <v>0</v>
      </c>
      <c r="G129" s="12">
        <v>31</v>
      </c>
    </row>
    <row r="130" spans="2:7" x14ac:dyDescent="0.25">
      <c r="B130" s="15">
        <v>49003</v>
      </c>
      <c r="C130" s="16">
        <f t="shared" si="9"/>
        <v>27777777.777776353</v>
      </c>
      <c r="D130" s="16">
        <f t="shared" si="8"/>
        <v>5555555.555555556</v>
      </c>
      <c r="E130" s="16">
        <f t="shared" si="10"/>
        <v>0</v>
      </c>
      <c r="G130" s="12">
        <v>28</v>
      </c>
    </row>
    <row r="131" spans="2:7" x14ac:dyDescent="0.25">
      <c r="B131" s="15">
        <v>49034</v>
      </c>
      <c r="C131" s="16">
        <f t="shared" si="9"/>
        <v>22222222.222220797</v>
      </c>
      <c r="D131" s="16">
        <f t="shared" si="8"/>
        <v>5555555.555555556</v>
      </c>
      <c r="E131" s="16">
        <f t="shared" si="10"/>
        <v>0</v>
      </c>
      <c r="G131" s="12">
        <v>31</v>
      </c>
    </row>
    <row r="132" spans="2:7" x14ac:dyDescent="0.25">
      <c r="B132" s="15">
        <v>49064</v>
      </c>
      <c r="C132" s="16">
        <f t="shared" si="9"/>
        <v>16666666.666665241</v>
      </c>
      <c r="D132" s="16">
        <f t="shared" si="8"/>
        <v>5555555.555555556</v>
      </c>
      <c r="E132" s="16">
        <f t="shared" si="10"/>
        <v>0</v>
      </c>
      <c r="G132" s="12">
        <v>30</v>
      </c>
    </row>
    <row r="133" spans="2:7" x14ac:dyDescent="0.25">
      <c r="B133" s="15">
        <v>49095</v>
      </c>
      <c r="C133" s="16">
        <f t="shared" si="9"/>
        <v>11111111.111109685</v>
      </c>
      <c r="D133" s="16">
        <f t="shared" si="8"/>
        <v>5555555.555555556</v>
      </c>
      <c r="E133" s="16">
        <f t="shared" si="10"/>
        <v>0</v>
      </c>
      <c r="G133" s="12">
        <v>31</v>
      </c>
    </row>
    <row r="134" spans="2:7" x14ac:dyDescent="0.25">
      <c r="B134" s="15">
        <v>49125</v>
      </c>
      <c r="C134" s="16">
        <f t="shared" si="9"/>
        <v>5555555.5555541292</v>
      </c>
      <c r="D134" s="16">
        <f t="shared" si="8"/>
        <v>5555555.555555556</v>
      </c>
      <c r="E134" s="16">
        <f t="shared" si="10"/>
        <v>0</v>
      </c>
      <c r="G134" s="12">
        <v>30</v>
      </c>
    </row>
  </sheetData>
  <mergeCells count="3">
    <mergeCell ref="C4:D4"/>
    <mergeCell ref="F7:I7"/>
    <mergeCell ref="F8:I8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134"/>
  <sheetViews>
    <sheetView showGridLines="0" workbookViewId="0">
      <pane xSplit="1" ySplit="14" topLeftCell="B134" activePane="bottomRight" state="frozen"/>
      <selection pane="topRight" activeCell="B1" sqref="B1"/>
      <selection pane="bottomLeft" activeCell="A15" sqref="A15"/>
      <selection pane="bottomRight" activeCell="E11" sqref="E11"/>
    </sheetView>
  </sheetViews>
  <sheetFormatPr defaultRowHeight="15" x14ac:dyDescent="0.25"/>
  <cols>
    <col min="1" max="1" width="3.28515625" customWidth="1"/>
    <col min="2" max="2" width="14.140625" customWidth="1"/>
    <col min="3" max="3" width="15.28515625" customWidth="1"/>
    <col min="4" max="4" width="16.5703125" customWidth="1"/>
    <col min="5" max="5" width="16.140625" customWidth="1"/>
    <col min="6" max="6" width="12.5703125" customWidth="1"/>
    <col min="7" max="7" width="11.28515625" customWidth="1"/>
    <col min="8" max="9" width="10.7109375" customWidth="1"/>
  </cols>
  <sheetData>
    <row r="2" spans="2:25" ht="24" customHeight="1" x14ac:dyDescent="0.25">
      <c r="B2" s="22" t="s">
        <v>14</v>
      </c>
    </row>
    <row r="3" spans="2:25" ht="30" x14ac:dyDescent="0.25">
      <c r="B3" s="3"/>
      <c r="E3" s="5" t="s">
        <v>8</v>
      </c>
      <c r="F3" s="5" t="s">
        <v>10</v>
      </c>
      <c r="G3" s="18" t="s">
        <v>18</v>
      </c>
    </row>
    <row r="4" spans="2:25" ht="32.25" customHeight="1" x14ac:dyDescent="0.25">
      <c r="B4" s="17" t="s">
        <v>12</v>
      </c>
      <c r="C4" s="39" t="s">
        <v>2</v>
      </c>
      <c r="D4" s="39"/>
      <c r="E4" s="6">
        <f>F4+G4</f>
        <v>5.2900000000000003E-2</v>
      </c>
      <c r="F4" s="21"/>
      <c r="G4" s="19">
        <v>5.2900000000000003E-2</v>
      </c>
    </row>
    <row r="5" spans="2:25" x14ac:dyDescent="0.25">
      <c r="B5" s="3"/>
    </row>
    <row r="7" spans="2:25" ht="30" x14ac:dyDescent="0.25">
      <c r="B7" s="7" t="s">
        <v>0</v>
      </c>
      <c r="C7" s="7" t="s">
        <v>1</v>
      </c>
      <c r="D7" s="7" t="s">
        <v>3</v>
      </c>
      <c r="E7" s="7" t="s">
        <v>4</v>
      </c>
      <c r="F7" s="33" t="s">
        <v>5</v>
      </c>
      <c r="G7" s="34"/>
      <c r="H7" s="34"/>
      <c r="I7" s="35"/>
    </row>
    <row r="8" spans="2:25" x14ac:dyDescent="0.25">
      <c r="B8" s="4">
        <v>600000000</v>
      </c>
      <c r="C8" s="2">
        <v>45474</v>
      </c>
      <c r="D8" s="2">
        <v>45869</v>
      </c>
      <c r="E8" s="2">
        <v>49125</v>
      </c>
      <c r="F8" s="36" t="s">
        <v>6</v>
      </c>
      <c r="G8" s="37"/>
      <c r="H8" s="37"/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2:25" x14ac:dyDescent="0.25">
      <c r="B10" s="8" t="s">
        <v>15</v>
      </c>
      <c r="C10" s="9"/>
      <c r="D10" s="10"/>
      <c r="E10" s="11">
        <f>SUM(E15:E134)</f>
        <v>176039444.44444388</v>
      </c>
    </row>
    <row r="11" spans="2:25" x14ac:dyDescent="0.25">
      <c r="B11" s="23" t="s">
        <v>16</v>
      </c>
      <c r="C11" s="24"/>
      <c r="D11" s="25"/>
      <c r="E11" s="26"/>
    </row>
    <row r="12" spans="2:25" x14ac:dyDescent="0.25">
      <c r="B12" s="27" t="s">
        <v>17</v>
      </c>
      <c r="C12" s="28"/>
      <c r="D12" s="29"/>
      <c r="E12" s="30">
        <f>SUM(E10:E11)</f>
        <v>176039444.44444388</v>
      </c>
    </row>
    <row r="14" spans="2:25" x14ac:dyDescent="0.25">
      <c r="B14" s="13"/>
      <c r="C14" s="14" t="s">
        <v>9</v>
      </c>
      <c r="D14" s="14" t="s">
        <v>7</v>
      </c>
      <c r="E14" s="14" t="s">
        <v>8</v>
      </c>
      <c r="G14" s="12" t="s">
        <v>11</v>
      </c>
    </row>
    <row r="15" spans="2:25" x14ac:dyDescent="0.25">
      <c r="B15" s="15">
        <v>45504</v>
      </c>
      <c r="C15" s="16">
        <f>+B8</f>
        <v>600000000</v>
      </c>
      <c r="D15" s="16"/>
      <c r="E15" s="16">
        <f t="shared" ref="E15:E24" si="0">C15*$E$4/365*G15</f>
        <v>2695726.0273972605</v>
      </c>
      <c r="G15" s="12">
        <v>31</v>
      </c>
    </row>
    <row r="16" spans="2:25" x14ac:dyDescent="0.25">
      <c r="B16" s="15">
        <v>45535</v>
      </c>
      <c r="C16" s="16">
        <f t="shared" ref="C16:C20" si="1">C15-D15</f>
        <v>600000000</v>
      </c>
      <c r="D16" s="16"/>
      <c r="E16" s="16">
        <f t="shared" si="0"/>
        <v>2695726.0273972605</v>
      </c>
      <c r="G16" s="12">
        <v>31</v>
      </c>
    </row>
    <row r="17" spans="2:7" x14ac:dyDescent="0.25">
      <c r="B17" s="15">
        <v>45565</v>
      </c>
      <c r="C17" s="16">
        <f t="shared" si="1"/>
        <v>600000000</v>
      </c>
      <c r="D17" s="16"/>
      <c r="E17" s="16">
        <f t="shared" si="0"/>
        <v>2608767.1232876712</v>
      </c>
      <c r="G17" s="12">
        <v>30</v>
      </c>
    </row>
    <row r="18" spans="2:7" x14ac:dyDescent="0.25">
      <c r="B18" s="15">
        <v>45596</v>
      </c>
      <c r="C18" s="16">
        <f t="shared" si="1"/>
        <v>600000000</v>
      </c>
      <c r="D18" s="16"/>
      <c r="E18" s="16">
        <f t="shared" si="0"/>
        <v>2695726.0273972605</v>
      </c>
      <c r="G18" s="12">
        <v>31</v>
      </c>
    </row>
    <row r="19" spans="2:7" x14ac:dyDescent="0.25">
      <c r="B19" s="15">
        <v>45626</v>
      </c>
      <c r="C19" s="16">
        <f t="shared" si="1"/>
        <v>600000000</v>
      </c>
      <c r="D19" s="16"/>
      <c r="E19" s="16">
        <f t="shared" si="0"/>
        <v>2608767.1232876712</v>
      </c>
      <c r="G19" s="12">
        <v>30</v>
      </c>
    </row>
    <row r="20" spans="2:7" x14ac:dyDescent="0.25">
      <c r="B20" s="15">
        <v>45657</v>
      </c>
      <c r="C20" s="16">
        <f t="shared" si="1"/>
        <v>600000000</v>
      </c>
      <c r="D20" s="16"/>
      <c r="E20" s="16">
        <f t="shared" si="0"/>
        <v>2695726.0273972605</v>
      </c>
      <c r="G20" s="12">
        <v>31</v>
      </c>
    </row>
    <row r="21" spans="2:7" x14ac:dyDescent="0.25">
      <c r="B21" s="15">
        <v>45688</v>
      </c>
      <c r="C21" s="16">
        <f>B8</f>
        <v>600000000</v>
      </c>
      <c r="D21" s="16"/>
      <c r="E21" s="16">
        <f t="shared" si="0"/>
        <v>2695726.0273972605</v>
      </c>
      <c r="G21" s="12">
        <v>31</v>
      </c>
    </row>
    <row r="22" spans="2:7" x14ac:dyDescent="0.25">
      <c r="B22" s="15">
        <v>45716</v>
      </c>
      <c r="C22" s="16">
        <f>C21-D21</f>
        <v>600000000</v>
      </c>
      <c r="D22" s="16"/>
      <c r="E22" s="16">
        <f t="shared" si="0"/>
        <v>2434849.3150684931</v>
      </c>
      <c r="G22" s="12">
        <v>28</v>
      </c>
    </row>
    <row r="23" spans="2:7" x14ac:dyDescent="0.25">
      <c r="B23" s="15">
        <v>45747</v>
      </c>
      <c r="C23" s="16">
        <f t="shared" ref="C23:C26" si="2">C22-D22</f>
        <v>600000000</v>
      </c>
      <c r="D23" s="16"/>
      <c r="E23" s="16">
        <f t="shared" si="0"/>
        <v>2695726.0273972605</v>
      </c>
      <c r="G23" s="12">
        <v>31</v>
      </c>
    </row>
    <row r="24" spans="2:7" x14ac:dyDescent="0.25">
      <c r="B24" s="15">
        <v>45777</v>
      </c>
      <c r="C24" s="16">
        <f t="shared" si="2"/>
        <v>600000000</v>
      </c>
      <c r="D24" s="13"/>
      <c r="E24" s="16">
        <f t="shared" si="0"/>
        <v>2608767.1232876712</v>
      </c>
      <c r="G24" s="12">
        <v>30</v>
      </c>
    </row>
    <row r="25" spans="2:7" x14ac:dyDescent="0.25">
      <c r="B25" s="15">
        <v>45808</v>
      </c>
      <c r="C25" s="16">
        <f t="shared" si="2"/>
        <v>600000000</v>
      </c>
      <c r="D25" s="13"/>
      <c r="E25" s="16">
        <f t="shared" ref="E25:E32" si="3">C25*$E$4/365*G25</f>
        <v>2695726.0273972605</v>
      </c>
      <c r="G25" s="12">
        <v>31</v>
      </c>
    </row>
    <row r="26" spans="2:7" x14ac:dyDescent="0.25">
      <c r="B26" s="15">
        <v>45838</v>
      </c>
      <c r="C26" s="16">
        <f t="shared" si="2"/>
        <v>600000000</v>
      </c>
      <c r="D26" s="13"/>
      <c r="E26" s="16">
        <f t="shared" si="3"/>
        <v>2608767.1232876712</v>
      </c>
      <c r="G26" s="12">
        <v>30</v>
      </c>
    </row>
    <row r="27" spans="2:7" x14ac:dyDescent="0.25">
      <c r="B27" s="15">
        <v>45869</v>
      </c>
      <c r="C27" s="16">
        <f>C26-D26</f>
        <v>600000000</v>
      </c>
      <c r="D27" s="16">
        <f>B8/108</f>
        <v>5555555.555555556</v>
      </c>
      <c r="E27" s="16">
        <f t="shared" si="3"/>
        <v>2695726.0273972605</v>
      </c>
      <c r="G27" s="12">
        <v>31</v>
      </c>
    </row>
    <row r="28" spans="2:7" x14ac:dyDescent="0.25">
      <c r="B28" s="15">
        <v>45900</v>
      </c>
      <c r="C28" s="16">
        <f t="shared" ref="C28:C32" si="4">C27-D27</f>
        <v>594444444.44444442</v>
      </c>
      <c r="D28" s="16">
        <f>D27</f>
        <v>5555555.555555556</v>
      </c>
      <c r="E28" s="16">
        <f t="shared" si="3"/>
        <v>2670765.6012176559</v>
      </c>
      <c r="G28" s="12">
        <v>31</v>
      </c>
    </row>
    <row r="29" spans="2:7" x14ac:dyDescent="0.25">
      <c r="B29" s="15">
        <v>45930</v>
      </c>
      <c r="C29" s="16">
        <f t="shared" si="4"/>
        <v>588888888.88888884</v>
      </c>
      <c r="D29" s="16">
        <f t="shared" ref="D29:D92" si="5">D28</f>
        <v>5555555.555555556</v>
      </c>
      <c r="E29" s="16">
        <f t="shared" si="3"/>
        <v>2560456.6210045661</v>
      </c>
      <c r="G29" s="12">
        <v>30</v>
      </c>
    </row>
    <row r="30" spans="2:7" x14ac:dyDescent="0.25">
      <c r="B30" s="15">
        <v>45961</v>
      </c>
      <c r="C30" s="16">
        <f t="shared" si="4"/>
        <v>583333333.33333325</v>
      </c>
      <c r="D30" s="16">
        <f t="shared" si="5"/>
        <v>5555555.555555556</v>
      </c>
      <c r="E30" s="16">
        <f t="shared" si="3"/>
        <v>2620844.7488584472</v>
      </c>
      <c r="G30" s="12">
        <v>31</v>
      </c>
    </row>
    <row r="31" spans="2:7" x14ac:dyDescent="0.25">
      <c r="B31" s="15">
        <v>45991</v>
      </c>
      <c r="C31" s="16">
        <f t="shared" si="4"/>
        <v>577777777.77777767</v>
      </c>
      <c r="D31" s="16">
        <f t="shared" si="5"/>
        <v>5555555.555555556</v>
      </c>
      <c r="E31" s="16">
        <f t="shared" si="3"/>
        <v>2512146.1187214605</v>
      </c>
      <c r="G31" s="12">
        <v>30</v>
      </c>
    </row>
    <row r="32" spans="2:7" x14ac:dyDescent="0.25">
      <c r="B32" s="15">
        <v>46022</v>
      </c>
      <c r="C32" s="16">
        <f t="shared" si="4"/>
        <v>572222222.22222209</v>
      </c>
      <c r="D32" s="16">
        <f t="shared" si="5"/>
        <v>5555555.555555556</v>
      </c>
      <c r="E32" s="16">
        <f t="shared" si="3"/>
        <v>2570923.8964992384</v>
      </c>
      <c r="G32" s="12">
        <v>31</v>
      </c>
    </row>
    <row r="33" spans="2:7" x14ac:dyDescent="0.25">
      <c r="B33" s="15">
        <v>46053</v>
      </c>
      <c r="C33" s="16">
        <f t="shared" ref="C33:C96" si="6">C32-D32</f>
        <v>566666666.66666651</v>
      </c>
      <c r="D33" s="16">
        <f t="shared" si="5"/>
        <v>5555555.555555556</v>
      </c>
      <c r="E33" s="16">
        <f t="shared" ref="E33:E96" si="7">C33*$E$4/365*G33</f>
        <v>2545963.4703196343</v>
      </c>
      <c r="G33" s="12">
        <v>31</v>
      </c>
    </row>
    <row r="34" spans="2:7" x14ac:dyDescent="0.25">
      <c r="B34" s="15">
        <v>46081</v>
      </c>
      <c r="C34" s="16">
        <f t="shared" si="6"/>
        <v>561111111.11111093</v>
      </c>
      <c r="D34" s="16">
        <f t="shared" si="5"/>
        <v>5555555.555555556</v>
      </c>
      <c r="E34" s="16">
        <f t="shared" si="7"/>
        <v>2277035.0076103495</v>
      </c>
      <c r="G34" s="12">
        <v>28</v>
      </c>
    </row>
    <row r="35" spans="2:7" x14ac:dyDescent="0.25">
      <c r="B35" s="15">
        <v>46112</v>
      </c>
      <c r="C35" s="16">
        <f t="shared" si="6"/>
        <v>555555555.55555534</v>
      </c>
      <c r="D35" s="16">
        <f t="shared" si="5"/>
        <v>5555555.555555556</v>
      </c>
      <c r="E35" s="16">
        <f t="shared" si="7"/>
        <v>2496042.6179604256</v>
      </c>
      <c r="G35" s="12">
        <v>31</v>
      </c>
    </row>
    <row r="36" spans="2:7" x14ac:dyDescent="0.25">
      <c r="B36" s="15">
        <v>46142</v>
      </c>
      <c r="C36" s="16">
        <f t="shared" si="6"/>
        <v>549999999.99999976</v>
      </c>
      <c r="D36" s="16">
        <f t="shared" si="5"/>
        <v>5555555.555555556</v>
      </c>
      <c r="E36" s="16">
        <f t="shared" si="7"/>
        <v>2391369.8630136978</v>
      </c>
      <c r="G36" s="12">
        <v>30</v>
      </c>
    </row>
    <row r="37" spans="2:7" x14ac:dyDescent="0.25">
      <c r="B37" s="15">
        <v>46173</v>
      </c>
      <c r="C37" s="16">
        <f t="shared" si="6"/>
        <v>544444444.44444418</v>
      </c>
      <c r="D37" s="16">
        <f t="shared" si="5"/>
        <v>5555555.555555556</v>
      </c>
      <c r="E37" s="16">
        <f t="shared" si="7"/>
        <v>2446121.7656012168</v>
      </c>
      <c r="G37" s="12">
        <v>31</v>
      </c>
    </row>
    <row r="38" spans="2:7" x14ac:dyDescent="0.25">
      <c r="B38" s="15">
        <v>46203</v>
      </c>
      <c r="C38" s="16">
        <f t="shared" si="6"/>
        <v>538888888.8888886</v>
      </c>
      <c r="D38" s="16">
        <f t="shared" si="5"/>
        <v>5555555.555555556</v>
      </c>
      <c r="E38" s="16">
        <f t="shared" si="7"/>
        <v>2343059.3607305922</v>
      </c>
      <c r="G38" s="12">
        <v>30</v>
      </c>
    </row>
    <row r="39" spans="2:7" x14ac:dyDescent="0.25">
      <c r="B39" s="15">
        <v>46234</v>
      </c>
      <c r="C39" s="16">
        <f t="shared" si="6"/>
        <v>533333333.33333302</v>
      </c>
      <c r="D39" s="16">
        <f t="shared" si="5"/>
        <v>5555555.555555556</v>
      </c>
      <c r="E39" s="16">
        <f t="shared" si="7"/>
        <v>2396200.9132420081</v>
      </c>
      <c r="G39" s="12">
        <v>31</v>
      </c>
    </row>
    <row r="40" spans="2:7" x14ac:dyDescent="0.25">
      <c r="B40" s="15">
        <v>46265</v>
      </c>
      <c r="C40" s="16">
        <f t="shared" si="6"/>
        <v>527777777.77777743</v>
      </c>
      <c r="D40" s="16">
        <f t="shared" si="5"/>
        <v>5555555.555555556</v>
      </c>
      <c r="E40" s="16">
        <f t="shared" si="7"/>
        <v>2371240.4870624035</v>
      </c>
      <c r="G40" s="12">
        <v>31</v>
      </c>
    </row>
    <row r="41" spans="2:7" x14ac:dyDescent="0.25">
      <c r="B41" s="15">
        <v>46295</v>
      </c>
      <c r="C41" s="16">
        <f t="shared" si="6"/>
        <v>522222222.22222185</v>
      </c>
      <c r="D41" s="16">
        <f t="shared" si="5"/>
        <v>5555555.555555556</v>
      </c>
      <c r="E41" s="16">
        <f t="shared" si="7"/>
        <v>2270593.6073059347</v>
      </c>
      <c r="G41" s="12">
        <v>30</v>
      </c>
    </row>
    <row r="42" spans="2:7" x14ac:dyDescent="0.25">
      <c r="B42" s="15">
        <v>46326</v>
      </c>
      <c r="C42" s="16">
        <f t="shared" si="6"/>
        <v>516666666.66666627</v>
      </c>
      <c r="D42" s="16">
        <f t="shared" si="5"/>
        <v>5555555.555555556</v>
      </c>
      <c r="E42" s="16">
        <f t="shared" si="7"/>
        <v>2321319.6347031943</v>
      </c>
      <c r="G42" s="12">
        <v>31</v>
      </c>
    </row>
    <row r="43" spans="2:7" x14ac:dyDescent="0.25">
      <c r="B43" s="15">
        <v>46356</v>
      </c>
      <c r="C43" s="16">
        <f t="shared" si="6"/>
        <v>511111111.11111069</v>
      </c>
      <c r="D43" s="16">
        <f t="shared" si="5"/>
        <v>5555555.555555556</v>
      </c>
      <c r="E43" s="16">
        <f t="shared" si="7"/>
        <v>2222283.105022829</v>
      </c>
      <c r="G43" s="12">
        <v>30</v>
      </c>
    </row>
    <row r="44" spans="2:7" x14ac:dyDescent="0.25">
      <c r="B44" s="15">
        <v>46387</v>
      </c>
      <c r="C44" s="16">
        <f t="shared" si="6"/>
        <v>505555555.55555511</v>
      </c>
      <c r="D44" s="16">
        <f t="shared" si="5"/>
        <v>5555555.555555556</v>
      </c>
      <c r="E44" s="16">
        <f t="shared" si="7"/>
        <v>2271398.782343986</v>
      </c>
      <c r="G44" s="12">
        <v>31</v>
      </c>
    </row>
    <row r="45" spans="2:7" x14ac:dyDescent="0.25">
      <c r="B45" s="15">
        <v>46418</v>
      </c>
      <c r="C45" s="16">
        <f t="shared" si="6"/>
        <v>499999999.99999952</v>
      </c>
      <c r="D45" s="16">
        <f t="shared" si="5"/>
        <v>5555555.555555556</v>
      </c>
      <c r="E45" s="16">
        <f t="shared" si="7"/>
        <v>2246438.3561643818</v>
      </c>
      <c r="G45" s="12">
        <v>31</v>
      </c>
    </row>
    <row r="46" spans="2:7" x14ac:dyDescent="0.25">
      <c r="B46" s="15">
        <v>46446</v>
      </c>
      <c r="C46" s="16">
        <f t="shared" si="6"/>
        <v>494444444.44444394</v>
      </c>
      <c r="D46" s="16">
        <f t="shared" si="5"/>
        <v>5555555.555555556</v>
      </c>
      <c r="E46" s="16">
        <f t="shared" si="7"/>
        <v>2006496.1948249601</v>
      </c>
      <c r="G46" s="12">
        <v>28</v>
      </c>
    </row>
    <row r="47" spans="2:7" x14ac:dyDescent="0.25">
      <c r="B47" s="15">
        <v>46477</v>
      </c>
      <c r="C47" s="16">
        <f t="shared" si="6"/>
        <v>488888888.88888836</v>
      </c>
      <c r="D47" s="16">
        <f t="shared" si="5"/>
        <v>5555555.555555556</v>
      </c>
      <c r="E47" s="16">
        <f t="shared" si="7"/>
        <v>2196517.5038051726</v>
      </c>
      <c r="G47" s="12">
        <v>31</v>
      </c>
    </row>
    <row r="48" spans="2:7" x14ac:dyDescent="0.25">
      <c r="B48" s="15">
        <v>46507</v>
      </c>
      <c r="C48" s="16">
        <f t="shared" si="6"/>
        <v>483333333.33333278</v>
      </c>
      <c r="D48" s="16">
        <f t="shared" si="5"/>
        <v>5555555.555555556</v>
      </c>
      <c r="E48" s="16">
        <f t="shared" si="7"/>
        <v>2101506.8493150664</v>
      </c>
      <c r="G48" s="12">
        <v>30</v>
      </c>
    </row>
    <row r="49" spans="2:7" x14ac:dyDescent="0.25">
      <c r="B49" s="15">
        <v>46538</v>
      </c>
      <c r="C49" s="16">
        <f t="shared" si="6"/>
        <v>477777777.77777719</v>
      </c>
      <c r="D49" s="16">
        <f t="shared" si="5"/>
        <v>5555555.555555556</v>
      </c>
      <c r="E49" s="16">
        <f t="shared" si="7"/>
        <v>2146596.6514459639</v>
      </c>
      <c r="G49" s="12">
        <v>31</v>
      </c>
    </row>
    <row r="50" spans="2:7" x14ac:dyDescent="0.25">
      <c r="B50" s="15">
        <v>46568</v>
      </c>
      <c r="C50" s="16">
        <f t="shared" si="6"/>
        <v>472222222.22222161</v>
      </c>
      <c r="D50" s="16">
        <f t="shared" si="5"/>
        <v>5555555.555555556</v>
      </c>
      <c r="E50" s="16">
        <f t="shared" si="7"/>
        <v>2053196.347031961</v>
      </c>
      <c r="G50" s="12">
        <v>30</v>
      </c>
    </row>
    <row r="51" spans="2:7" x14ac:dyDescent="0.25">
      <c r="B51" s="15">
        <v>46599</v>
      </c>
      <c r="C51" s="16">
        <f t="shared" si="6"/>
        <v>466666666.66666603</v>
      </c>
      <c r="D51" s="16">
        <f t="shared" si="5"/>
        <v>5555555.555555556</v>
      </c>
      <c r="E51" s="16">
        <f t="shared" si="7"/>
        <v>2096675.7990867554</v>
      </c>
      <c r="G51" s="12">
        <v>31</v>
      </c>
    </row>
    <row r="52" spans="2:7" x14ac:dyDescent="0.25">
      <c r="B52" s="15">
        <v>46630</v>
      </c>
      <c r="C52" s="16">
        <f t="shared" si="6"/>
        <v>461111111.11111045</v>
      </c>
      <c r="D52" s="16">
        <f t="shared" si="5"/>
        <v>5555555.555555556</v>
      </c>
      <c r="E52" s="16">
        <f t="shared" si="7"/>
        <v>2071715.3729071508</v>
      </c>
      <c r="G52" s="12">
        <v>31</v>
      </c>
    </row>
    <row r="53" spans="2:7" x14ac:dyDescent="0.25">
      <c r="B53" s="15">
        <v>46660</v>
      </c>
      <c r="C53" s="16">
        <f t="shared" si="6"/>
        <v>455555555.55555487</v>
      </c>
      <c r="D53" s="16">
        <f t="shared" si="5"/>
        <v>5555555.555555556</v>
      </c>
      <c r="E53" s="16">
        <f t="shared" si="7"/>
        <v>1980730.5936073032</v>
      </c>
      <c r="G53" s="12">
        <v>30</v>
      </c>
    </row>
    <row r="54" spans="2:7" x14ac:dyDescent="0.25">
      <c r="B54" s="15">
        <v>46691</v>
      </c>
      <c r="C54" s="16">
        <f t="shared" si="6"/>
        <v>449999999.99999928</v>
      </c>
      <c r="D54" s="16">
        <f t="shared" si="5"/>
        <v>5555555.555555556</v>
      </c>
      <c r="E54" s="16">
        <f t="shared" si="7"/>
        <v>2021794.520547942</v>
      </c>
      <c r="G54" s="12">
        <v>31</v>
      </c>
    </row>
    <row r="55" spans="2:7" x14ac:dyDescent="0.25">
      <c r="B55" s="15">
        <v>46721</v>
      </c>
      <c r="C55" s="16">
        <f t="shared" si="6"/>
        <v>444444444.4444437</v>
      </c>
      <c r="D55" s="16">
        <f t="shared" si="5"/>
        <v>5555555.555555556</v>
      </c>
      <c r="E55" s="16">
        <f t="shared" si="7"/>
        <v>1932420.0913241978</v>
      </c>
      <c r="G55" s="12">
        <v>30</v>
      </c>
    </row>
    <row r="56" spans="2:7" x14ac:dyDescent="0.25">
      <c r="B56" s="15">
        <v>46752</v>
      </c>
      <c r="C56" s="16">
        <f t="shared" si="6"/>
        <v>438888888.88888812</v>
      </c>
      <c r="D56" s="16">
        <f t="shared" si="5"/>
        <v>5555555.555555556</v>
      </c>
      <c r="E56" s="16">
        <f t="shared" si="7"/>
        <v>1971873.6681887333</v>
      </c>
      <c r="G56" s="12">
        <v>31</v>
      </c>
    </row>
    <row r="57" spans="2:7" x14ac:dyDescent="0.25">
      <c r="B57" s="15">
        <v>46783</v>
      </c>
      <c r="C57" s="16">
        <f t="shared" si="6"/>
        <v>433333333.33333254</v>
      </c>
      <c r="D57" s="16">
        <f t="shared" si="5"/>
        <v>5555555.555555556</v>
      </c>
      <c r="E57" s="16">
        <f t="shared" si="7"/>
        <v>1946913.2420091287</v>
      </c>
      <c r="G57" s="12">
        <v>31</v>
      </c>
    </row>
    <row r="58" spans="2:7" x14ac:dyDescent="0.25">
      <c r="B58" s="15">
        <v>46812</v>
      </c>
      <c r="C58" s="16">
        <f t="shared" si="6"/>
        <v>427777777.77777696</v>
      </c>
      <c r="D58" s="16">
        <f t="shared" si="5"/>
        <v>5555555.555555556</v>
      </c>
      <c r="E58" s="16">
        <f t="shared" si="7"/>
        <v>1797955.8599695552</v>
      </c>
      <c r="G58" s="12">
        <v>29</v>
      </c>
    </row>
    <row r="59" spans="2:7" x14ac:dyDescent="0.25">
      <c r="B59" s="15">
        <v>46843</v>
      </c>
      <c r="C59" s="16">
        <f t="shared" si="6"/>
        <v>422222222.22222137</v>
      </c>
      <c r="D59" s="16">
        <f t="shared" si="5"/>
        <v>5555555.555555556</v>
      </c>
      <c r="E59" s="16">
        <f t="shared" si="7"/>
        <v>1896992.3896499202</v>
      </c>
      <c r="G59" s="12">
        <v>31</v>
      </c>
    </row>
    <row r="60" spans="2:7" x14ac:dyDescent="0.25">
      <c r="B60" s="15">
        <v>46873</v>
      </c>
      <c r="C60" s="16">
        <f t="shared" si="6"/>
        <v>416666666.66666579</v>
      </c>
      <c r="D60" s="16">
        <f t="shared" si="5"/>
        <v>5555555.555555556</v>
      </c>
      <c r="E60" s="16">
        <f t="shared" si="7"/>
        <v>1811643.8356164349</v>
      </c>
      <c r="G60" s="12">
        <v>30</v>
      </c>
    </row>
    <row r="61" spans="2:7" x14ac:dyDescent="0.25">
      <c r="B61" s="15">
        <v>46904</v>
      </c>
      <c r="C61" s="16">
        <f t="shared" si="6"/>
        <v>411111111.11111021</v>
      </c>
      <c r="D61" s="16">
        <f t="shared" si="5"/>
        <v>5555555.555555556</v>
      </c>
      <c r="E61" s="16">
        <f t="shared" si="7"/>
        <v>1847071.5372907114</v>
      </c>
      <c r="G61" s="12">
        <v>31</v>
      </c>
    </row>
    <row r="62" spans="2:7" x14ac:dyDescent="0.25">
      <c r="B62" s="15">
        <v>46934</v>
      </c>
      <c r="C62" s="16">
        <f t="shared" si="6"/>
        <v>405555555.55555463</v>
      </c>
      <c r="D62" s="16">
        <f t="shared" si="5"/>
        <v>5555555.555555556</v>
      </c>
      <c r="E62" s="16">
        <f t="shared" si="7"/>
        <v>1763333.3333333293</v>
      </c>
      <c r="G62" s="12">
        <v>30</v>
      </c>
    </row>
    <row r="63" spans="2:7" x14ac:dyDescent="0.25">
      <c r="B63" s="15">
        <v>46965</v>
      </c>
      <c r="C63" s="16">
        <f t="shared" si="6"/>
        <v>399999999.99999905</v>
      </c>
      <c r="D63" s="16">
        <f t="shared" si="5"/>
        <v>5555555.555555556</v>
      </c>
      <c r="E63" s="16">
        <f t="shared" si="7"/>
        <v>1797150.6849315027</v>
      </c>
      <c r="G63" s="12">
        <v>31</v>
      </c>
    </row>
    <row r="64" spans="2:7" x14ac:dyDescent="0.25">
      <c r="B64" s="15">
        <v>46996</v>
      </c>
      <c r="C64" s="16">
        <f t="shared" si="6"/>
        <v>394444444.44444346</v>
      </c>
      <c r="D64" s="16">
        <f t="shared" si="5"/>
        <v>5555555.555555556</v>
      </c>
      <c r="E64" s="16">
        <f t="shared" si="7"/>
        <v>1772190.2587518983</v>
      </c>
      <c r="G64" s="12">
        <v>31</v>
      </c>
    </row>
    <row r="65" spans="2:7" x14ac:dyDescent="0.25">
      <c r="B65" s="15">
        <v>47026</v>
      </c>
      <c r="C65" s="16">
        <f t="shared" si="6"/>
        <v>388888888.88888788</v>
      </c>
      <c r="D65" s="16">
        <f t="shared" si="5"/>
        <v>5555555.555555556</v>
      </c>
      <c r="E65" s="16">
        <f t="shared" si="7"/>
        <v>1690867.5799086716</v>
      </c>
      <c r="G65" s="12">
        <v>30</v>
      </c>
    </row>
    <row r="66" spans="2:7" x14ac:dyDescent="0.25">
      <c r="B66" s="15">
        <v>47057</v>
      </c>
      <c r="C66" s="16">
        <f t="shared" si="6"/>
        <v>383333333.3333323</v>
      </c>
      <c r="D66" s="16">
        <f t="shared" si="5"/>
        <v>5555555.555555556</v>
      </c>
      <c r="E66" s="16">
        <f t="shared" si="7"/>
        <v>1722269.4063926896</v>
      </c>
      <c r="G66" s="12">
        <v>31</v>
      </c>
    </row>
    <row r="67" spans="2:7" x14ac:dyDescent="0.25">
      <c r="B67" s="15">
        <v>47087</v>
      </c>
      <c r="C67" s="16">
        <f t="shared" si="6"/>
        <v>377777777.77777672</v>
      </c>
      <c r="D67" s="16">
        <f t="shared" si="5"/>
        <v>5555555.555555556</v>
      </c>
      <c r="E67" s="16">
        <f t="shared" si="7"/>
        <v>1642557.0776255662</v>
      </c>
      <c r="G67" s="12">
        <v>30</v>
      </c>
    </row>
    <row r="68" spans="2:7" x14ac:dyDescent="0.25">
      <c r="B68" s="15">
        <v>47118</v>
      </c>
      <c r="C68" s="16">
        <f t="shared" si="6"/>
        <v>372222222.22222114</v>
      </c>
      <c r="D68" s="16">
        <f t="shared" si="5"/>
        <v>5555555.555555556</v>
      </c>
      <c r="E68" s="16">
        <f t="shared" si="7"/>
        <v>1672348.5540334808</v>
      </c>
      <c r="G68" s="12">
        <v>31</v>
      </c>
    </row>
    <row r="69" spans="2:7" x14ac:dyDescent="0.25">
      <c r="B69" s="15">
        <v>47149</v>
      </c>
      <c r="C69" s="16">
        <f t="shared" si="6"/>
        <v>366666666.66666555</v>
      </c>
      <c r="D69" s="16">
        <f t="shared" si="5"/>
        <v>5555555.555555556</v>
      </c>
      <c r="E69" s="16">
        <f t="shared" si="7"/>
        <v>1647388.1278538762</v>
      </c>
      <c r="G69" s="12">
        <v>31</v>
      </c>
    </row>
    <row r="70" spans="2:7" x14ac:dyDescent="0.25">
      <c r="B70" s="15">
        <v>47177</v>
      </c>
      <c r="C70" s="16">
        <f t="shared" si="6"/>
        <v>361111111.11110997</v>
      </c>
      <c r="D70" s="16">
        <f t="shared" si="5"/>
        <v>5555555.555555556</v>
      </c>
      <c r="E70" s="16">
        <f t="shared" si="7"/>
        <v>1465418.5692541813</v>
      </c>
      <c r="G70" s="12">
        <v>28</v>
      </c>
    </row>
    <row r="71" spans="2:7" x14ac:dyDescent="0.25">
      <c r="B71" s="15">
        <v>47208</v>
      </c>
      <c r="C71" s="16">
        <f t="shared" si="6"/>
        <v>355555555.55555439</v>
      </c>
      <c r="D71" s="16">
        <f t="shared" si="5"/>
        <v>5555555.555555556</v>
      </c>
      <c r="E71" s="16">
        <f t="shared" si="7"/>
        <v>1597467.2754946677</v>
      </c>
      <c r="G71" s="12">
        <v>31</v>
      </c>
    </row>
    <row r="72" spans="2:7" x14ac:dyDescent="0.25">
      <c r="B72" s="15">
        <v>47238</v>
      </c>
      <c r="C72" s="16">
        <f t="shared" si="6"/>
        <v>349999999.99999881</v>
      </c>
      <c r="D72" s="16">
        <f t="shared" si="5"/>
        <v>5555555.555555556</v>
      </c>
      <c r="E72" s="16">
        <f t="shared" si="7"/>
        <v>1521780.821917803</v>
      </c>
      <c r="G72" s="12">
        <v>30</v>
      </c>
    </row>
    <row r="73" spans="2:7" x14ac:dyDescent="0.25">
      <c r="B73" s="15">
        <v>47269</v>
      </c>
      <c r="C73" s="16">
        <f t="shared" si="6"/>
        <v>344444444.44444323</v>
      </c>
      <c r="D73" s="16">
        <f t="shared" si="5"/>
        <v>5555555.555555556</v>
      </c>
      <c r="E73" s="16">
        <f t="shared" si="7"/>
        <v>1547546.423135459</v>
      </c>
      <c r="G73" s="12">
        <v>31</v>
      </c>
    </row>
    <row r="74" spans="2:7" x14ac:dyDescent="0.25">
      <c r="B74" s="15">
        <v>47299</v>
      </c>
      <c r="C74" s="16">
        <f t="shared" si="6"/>
        <v>338888888.88888764</v>
      </c>
      <c r="D74" s="16">
        <f t="shared" si="5"/>
        <v>5555555.555555556</v>
      </c>
      <c r="E74" s="16">
        <f t="shared" si="7"/>
        <v>1473470.3196346979</v>
      </c>
      <c r="G74" s="12">
        <v>30</v>
      </c>
    </row>
    <row r="75" spans="2:7" x14ac:dyDescent="0.25">
      <c r="B75" s="15">
        <v>47330</v>
      </c>
      <c r="C75" s="16">
        <f t="shared" si="6"/>
        <v>333333333.33333206</v>
      </c>
      <c r="D75" s="16">
        <f t="shared" si="5"/>
        <v>5555555.555555556</v>
      </c>
      <c r="E75" s="16">
        <f t="shared" si="7"/>
        <v>1497625.5707762502</v>
      </c>
      <c r="G75" s="12">
        <v>31</v>
      </c>
    </row>
    <row r="76" spans="2:7" x14ac:dyDescent="0.25">
      <c r="B76" s="15">
        <v>47361</v>
      </c>
      <c r="C76" s="16">
        <f t="shared" si="6"/>
        <v>327777777.77777648</v>
      </c>
      <c r="D76" s="16">
        <f t="shared" si="5"/>
        <v>5555555.555555556</v>
      </c>
      <c r="E76" s="16">
        <f t="shared" si="7"/>
        <v>1472665.1445966456</v>
      </c>
      <c r="G76" s="12">
        <v>31</v>
      </c>
    </row>
    <row r="77" spans="2:7" x14ac:dyDescent="0.25">
      <c r="B77" s="15">
        <v>47391</v>
      </c>
      <c r="C77" s="16">
        <f t="shared" si="6"/>
        <v>322222222.2222209</v>
      </c>
      <c r="D77" s="16">
        <f t="shared" si="5"/>
        <v>5555555.555555556</v>
      </c>
      <c r="E77" s="16">
        <f t="shared" si="7"/>
        <v>1401004.5662100399</v>
      </c>
      <c r="G77" s="12">
        <v>30</v>
      </c>
    </row>
    <row r="78" spans="2:7" x14ac:dyDescent="0.25">
      <c r="B78" s="15">
        <v>47422</v>
      </c>
      <c r="C78" s="16">
        <f t="shared" si="6"/>
        <v>316666666.66666532</v>
      </c>
      <c r="D78" s="16">
        <f t="shared" si="5"/>
        <v>5555555.555555556</v>
      </c>
      <c r="E78" s="16">
        <f t="shared" si="7"/>
        <v>1422744.2922374369</v>
      </c>
      <c r="G78" s="12">
        <v>31</v>
      </c>
    </row>
    <row r="79" spans="2:7" x14ac:dyDescent="0.25">
      <c r="B79" s="15">
        <v>47452</v>
      </c>
      <c r="C79" s="16">
        <f t="shared" si="6"/>
        <v>311111111.11110973</v>
      </c>
      <c r="D79" s="16">
        <f t="shared" si="5"/>
        <v>5555555.555555556</v>
      </c>
      <c r="E79" s="16">
        <f t="shared" si="7"/>
        <v>1352694.0639269347</v>
      </c>
      <c r="G79" s="12">
        <v>30</v>
      </c>
    </row>
    <row r="80" spans="2:7" x14ac:dyDescent="0.25">
      <c r="B80" s="15">
        <v>47483</v>
      </c>
      <c r="C80" s="16">
        <f t="shared" si="6"/>
        <v>305555555.55555415</v>
      </c>
      <c r="D80" s="16">
        <f t="shared" si="5"/>
        <v>5555555.555555556</v>
      </c>
      <c r="E80" s="16">
        <f t="shared" si="7"/>
        <v>1372823.4398782284</v>
      </c>
      <c r="G80" s="12">
        <v>31</v>
      </c>
    </row>
    <row r="81" spans="2:7" x14ac:dyDescent="0.25">
      <c r="B81" s="15">
        <v>47514</v>
      </c>
      <c r="C81" s="16">
        <f t="shared" si="6"/>
        <v>299999999.99999857</v>
      </c>
      <c r="D81" s="16">
        <f t="shared" si="5"/>
        <v>5555555.555555556</v>
      </c>
      <c r="E81" s="16">
        <f t="shared" si="7"/>
        <v>1347863.0136986237</v>
      </c>
      <c r="G81" s="12">
        <v>31</v>
      </c>
    </row>
    <row r="82" spans="2:7" x14ac:dyDescent="0.25">
      <c r="B82" s="15">
        <v>47542</v>
      </c>
      <c r="C82" s="16">
        <f t="shared" si="6"/>
        <v>294444444.44444299</v>
      </c>
      <c r="D82" s="16">
        <f t="shared" si="5"/>
        <v>5555555.555555556</v>
      </c>
      <c r="E82" s="16">
        <f t="shared" si="7"/>
        <v>1194879.7564687917</v>
      </c>
      <c r="G82" s="12">
        <v>28</v>
      </c>
    </row>
    <row r="83" spans="2:7" x14ac:dyDescent="0.25">
      <c r="B83" s="15">
        <v>47573</v>
      </c>
      <c r="C83" s="16">
        <f t="shared" si="6"/>
        <v>288888888.88888741</v>
      </c>
      <c r="D83" s="16">
        <f t="shared" si="5"/>
        <v>5555555.555555556</v>
      </c>
      <c r="E83" s="16">
        <f t="shared" si="7"/>
        <v>1297942.161339415</v>
      </c>
      <c r="G83" s="12">
        <v>31</v>
      </c>
    </row>
    <row r="84" spans="2:7" x14ac:dyDescent="0.25">
      <c r="B84" s="15">
        <v>47603</v>
      </c>
      <c r="C84" s="16">
        <f t="shared" si="6"/>
        <v>283333333.33333182</v>
      </c>
      <c r="D84" s="16">
        <f t="shared" si="5"/>
        <v>5555555.555555556</v>
      </c>
      <c r="E84" s="16">
        <f t="shared" si="7"/>
        <v>1231917.8082191716</v>
      </c>
      <c r="G84" s="12">
        <v>30</v>
      </c>
    </row>
    <row r="85" spans="2:7" x14ac:dyDescent="0.25">
      <c r="B85" s="15">
        <v>47634</v>
      </c>
      <c r="C85" s="16">
        <f t="shared" si="6"/>
        <v>277777777.77777624</v>
      </c>
      <c r="D85" s="16">
        <f t="shared" si="5"/>
        <v>5555555.555555556</v>
      </c>
      <c r="E85" s="16">
        <f t="shared" si="7"/>
        <v>1248021.3089802063</v>
      </c>
      <c r="G85" s="12">
        <v>31</v>
      </c>
    </row>
    <row r="86" spans="2:7" x14ac:dyDescent="0.25">
      <c r="B86" s="15">
        <v>47664</v>
      </c>
      <c r="C86" s="16">
        <f t="shared" si="6"/>
        <v>272222222.22222066</v>
      </c>
      <c r="D86" s="16">
        <f t="shared" si="5"/>
        <v>5555555.555555556</v>
      </c>
      <c r="E86" s="16">
        <f t="shared" si="7"/>
        <v>1183607.3059360662</v>
      </c>
      <c r="G86" s="12">
        <v>30</v>
      </c>
    </row>
    <row r="87" spans="2:7" x14ac:dyDescent="0.25">
      <c r="B87" s="15">
        <v>47695</v>
      </c>
      <c r="C87" s="16">
        <f t="shared" si="6"/>
        <v>266666666.66666511</v>
      </c>
      <c r="D87" s="16">
        <f t="shared" si="5"/>
        <v>5555555.555555556</v>
      </c>
      <c r="E87" s="16">
        <f t="shared" si="7"/>
        <v>1198100.4566209975</v>
      </c>
      <c r="G87" s="12">
        <v>31</v>
      </c>
    </row>
    <row r="88" spans="2:7" x14ac:dyDescent="0.25">
      <c r="B88" s="15">
        <v>47726</v>
      </c>
      <c r="C88" s="16">
        <f t="shared" si="6"/>
        <v>261111111.11110955</v>
      </c>
      <c r="D88" s="16">
        <f t="shared" si="5"/>
        <v>5555555.555555556</v>
      </c>
      <c r="E88" s="16">
        <f t="shared" si="7"/>
        <v>1173140.0304413934</v>
      </c>
      <c r="G88" s="12">
        <v>31</v>
      </c>
    </row>
    <row r="89" spans="2:7" x14ac:dyDescent="0.25">
      <c r="B89" s="15">
        <v>47756</v>
      </c>
      <c r="C89" s="16">
        <f t="shared" si="6"/>
        <v>255555555.555554</v>
      </c>
      <c r="D89" s="16">
        <f t="shared" si="5"/>
        <v>5555555.555555556</v>
      </c>
      <c r="E89" s="16">
        <f t="shared" si="7"/>
        <v>1111141.5525114089</v>
      </c>
      <c r="G89" s="12">
        <v>30</v>
      </c>
    </row>
    <row r="90" spans="2:7" x14ac:dyDescent="0.25">
      <c r="B90" s="15">
        <v>47787</v>
      </c>
      <c r="C90" s="16">
        <f t="shared" si="6"/>
        <v>249999999.99999845</v>
      </c>
      <c r="D90" s="16">
        <f t="shared" si="5"/>
        <v>5555555.555555556</v>
      </c>
      <c r="E90" s="16">
        <f t="shared" si="7"/>
        <v>1123219.1780821849</v>
      </c>
      <c r="G90" s="12">
        <v>31</v>
      </c>
    </row>
    <row r="91" spans="2:7" x14ac:dyDescent="0.25">
      <c r="B91" s="15">
        <v>47817</v>
      </c>
      <c r="C91" s="16">
        <f t="shared" si="6"/>
        <v>244444444.4444429</v>
      </c>
      <c r="D91" s="16">
        <f t="shared" si="5"/>
        <v>5555555.555555556</v>
      </c>
      <c r="E91" s="16">
        <f t="shared" si="7"/>
        <v>1062831.0502283038</v>
      </c>
      <c r="G91" s="12">
        <v>30</v>
      </c>
    </row>
    <row r="92" spans="2:7" x14ac:dyDescent="0.25">
      <c r="B92" s="15">
        <v>47848</v>
      </c>
      <c r="C92" s="16">
        <f t="shared" si="6"/>
        <v>238888888.88888735</v>
      </c>
      <c r="D92" s="16">
        <f t="shared" si="5"/>
        <v>5555555.555555556</v>
      </c>
      <c r="E92" s="16">
        <f t="shared" si="7"/>
        <v>1073298.3257229766</v>
      </c>
      <c r="G92" s="12">
        <v>31</v>
      </c>
    </row>
    <row r="93" spans="2:7" x14ac:dyDescent="0.25">
      <c r="B93" s="15">
        <v>47879</v>
      </c>
      <c r="C93" s="16">
        <f t="shared" si="6"/>
        <v>233333333.33333179</v>
      </c>
      <c r="D93" s="16">
        <f t="shared" ref="D93:D134" si="8">D92</f>
        <v>5555555.555555556</v>
      </c>
      <c r="E93" s="16">
        <f t="shared" si="7"/>
        <v>1048337.8995433721</v>
      </c>
      <c r="G93" s="12">
        <v>31</v>
      </c>
    </row>
    <row r="94" spans="2:7" x14ac:dyDescent="0.25">
      <c r="B94" s="15">
        <v>47907</v>
      </c>
      <c r="C94" s="16">
        <f t="shared" si="6"/>
        <v>227777777.77777624</v>
      </c>
      <c r="D94" s="16">
        <f t="shared" si="8"/>
        <v>5555555.555555556</v>
      </c>
      <c r="E94" s="16">
        <f t="shared" si="7"/>
        <v>924340.94368340331</v>
      </c>
      <c r="G94" s="12">
        <v>28</v>
      </c>
    </row>
    <row r="95" spans="2:7" x14ac:dyDescent="0.25">
      <c r="B95" s="15">
        <v>47938</v>
      </c>
      <c r="C95" s="16">
        <f t="shared" si="6"/>
        <v>222222222.22222069</v>
      </c>
      <c r="D95" s="16">
        <f t="shared" si="8"/>
        <v>5555555.555555556</v>
      </c>
      <c r="E95" s="16">
        <f t="shared" si="7"/>
        <v>998417.0471841637</v>
      </c>
      <c r="G95" s="12">
        <v>31</v>
      </c>
    </row>
    <row r="96" spans="2:7" x14ac:dyDescent="0.25">
      <c r="B96" s="15">
        <v>47968</v>
      </c>
      <c r="C96" s="16">
        <f t="shared" si="6"/>
        <v>216666666.66666514</v>
      </c>
      <c r="D96" s="16">
        <f t="shared" si="8"/>
        <v>5555555.555555556</v>
      </c>
      <c r="E96" s="16">
        <f t="shared" si="7"/>
        <v>942054.79452054133</v>
      </c>
      <c r="G96" s="12">
        <v>30</v>
      </c>
    </row>
    <row r="97" spans="2:7" x14ac:dyDescent="0.25">
      <c r="B97" s="15">
        <v>47999</v>
      </c>
      <c r="C97" s="16">
        <f t="shared" ref="C97:C134" si="9">C96-D96</f>
        <v>211111111.11110958</v>
      </c>
      <c r="D97" s="16">
        <f t="shared" si="8"/>
        <v>5555555.555555556</v>
      </c>
      <c r="E97" s="16">
        <f t="shared" ref="E97:E134" si="10">C97*$E$4/365*G97</f>
        <v>948496.19482495508</v>
      </c>
      <c r="G97" s="12">
        <v>31</v>
      </c>
    </row>
    <row r="98" spans="2:7" x14ac:dyDescent="0.25">
      <c r="B98" s="15">
        <v>48029</v>
      </c>
      <c r="C98" s="16">
        <f t="shared" si="9"/>
        <v>205555555.55555403</v>
      </c>
      <c r="D98" s="16">
        <f t="shared" si="8"/>
        <v>5555555.555555556</v>
      </c>
      <c r="E98" s="16">
        <f t="shared" si="10"/>
        <v>893744.29223743628</v>
      </c>
      <c r="G98" s="12">
        <v>30</v>
      </c>
    </row>
    <row r="99" spans="2:7" x14ac:dyDescent="0.25">
      <c r="B99" s="15">
        <v>48060</v>
      </c>
      <c r="C99" s="16">
        <f t="shared" si="9"/>
        <v>199999999.99999848</v>
      </c>
      <c r="D99" s="16">
        <f t="shared" si="8"/>
        <v>5555555.555555556</v>
      </c>
      <c r="E99" s="16">
        <f t="shared" si="10"/>
        <v>898575.34246574668</v>
      </c>
      <c r="G99" s="12">
        <v>31</v>
      </c>
    </row>
    <row r="100" spans="2:7" x14ac:dyDescent="0.25">
      <c r="B100" s="15">
        <v>48091</v>
      </c>
      <c r="C100" s="16">
        <f t="shared" si="9"/>
        <v>194444444.44444293</v>
      </c>
      <c r="D100" s="16">
        <f t="shared" si="8"/>
        <v>5555555.555555556</v>
      </c>
      <c r="E100" s="16">
        <f t="shared" si="10"/>
        <v>873614.91628614243</v>
      </c>
      <c r="G100" s="12">
        <v>31</v>
      </c>
    </row>
    <row r="101" spans="2:7" x14ac:dyDescent="0.25">
      <c r="B101" s="15">
        <v>48121</v>
      </c>
      <c r="C101" s="16">
        <f t="shared" si="9"/>
        <v>188888888.88888738</v>
      </c>
      <c r="D101" s="16">
        <f t="shared" si="8"/>
        <v>5555555.555555556</v>
      </c>
      <c r="E101" s="16">
        <f t="shared" si="10"/>
        <v>821278.53881277877</v>
      </c>
      <c r="G101" s="12">
        <v>30</v>
      </c>
    </row>
    <row r="102" spans="2:7" x14ac:dyDescent="0.25">
      <c r="B102" s="15">
        <v>48152</v>
      </c>
      <c r="C102" s="16">
        <f t="shared" si="9"/>
        <v>183333333.33333182</v>
      </c>
      <c r="D102" s="16">
        <f t="shared" si="8"/>
        <v>5555555.555555556</v>
      </c>
      <c r="E102" s="16">
        <f t="shared" si="10"/>
        <v>823694.06392693392</v>
      </c>
      <c r="G102" s="12">
        <v>31</v>
      </c>
    </row>
    <row r="103" spans="2:7" x14ac:dyDescent="0.25">
      <c r="B103" s="15">
        <v>48182</v>
      </c>
      <c r="C103" s="16">
        <f t="shared" si="9"/>
        <v>177777777.77777627</v>
      </c>
      <c r="D103" s="16">
        <f t="shared" si="8"/>
        <v>5555555.555555556</v>
      </c>
      <c r="E103" s="16">
        <f t="shared" si="10"/>
        <v>772968.03652967385</v>
      </c>
      <c r="G103" s="12">
        <v>30</v>
      </c>
    </row>
    <row r="104" spans="2:7" x14ac:dyDescent="0.25">
      <c r="B104" s="15">
        <v>48213</v>
      </c>
      <c r="C104" s="16">
        <f t="shared" si="9"/>
        <v>172222222.22222072</v>
      </c>
      <c r="D104" s="16">
        <f t="shared" si="8"/>
        <v>5555555.555555556</v>
      </c>
      <c r="E104" s="16">
        <f t="shared" si="10"/>
        <v>773773.2115677254</v>
      </c>
      <c r="G104" s="12">
        <v>31</v>
      </c>
    </row>
    <row r="105" spans="2:7" x14ac:dyDescent="0.25">
      <c r="B105" s="15">
        <v>48244</v>
      </c>
      <c r="C105" s="16">
        <f t="shared" si="9"/>
        <v>166666666.66666517</v>
      </c>
      <c r="D105" s="16">
        <f t="shared" si="8"/>
        <v>5555555.555555556</v>
      </c>
      <c r="E105" s="16">
        <f t="shared" si="10"/>
        <v>748812.78538812115</v>
      </c>
      <c r="G105" s="12">
        <v>31</v>
      </c>
    </row>
    <row r="106" spans="2:7" x14ac:dyDescent="0.25">
      <c r="B106" s="15">
        <v>48273</v>
      </c>
      <c r="C106" s="16">
        <f t="shared" si="9"/>
        <v>161111111.11110961</v>
      </c>
      <c r="D106" s="16">
        <f t="shared" si="8"/>
        <v>5555555.555555556</v>
      </c>
      <c r="E106" s="16">
        <f t="shared" si="10"/>
        <v>677152.2070015159</v>
      </c>
      <c r="G106" s="12">
        <v>29</v>
      </c>
    </row>
    <row r="107" spans="2:7" x14ac:dyDescent="0.25">
      <c r="B107" s="15">
        <v>48304</v>
      </c>
      <c r="C107" s="16">
        <f t="shared" si="9"/>
        <v>155555555.55555406</v>
      </c>
      <c r="D107" s="16">
        <f t="shared" si="8"/>
        <v>5555555.555555556</v>
      </c>
      <c r="E107" s="16">
        <f t="shared" si="10"/>
        <v>698891.93302891264</v>
      </c>
      <c r="G107" s="12">
        <v>31</v>
      </c>
    </row>
    <row r="108" spans="2:7" x14ac:dyDescent="0.25">
      <c r="B108" s="15">
        <v>48334</v>
      </c>
      <c r="C108" s="16">
        <f t="shared" si="9"/>
        <v>149999999.99999851</v>
      </c>
      <c r="D108" s="16">
        <f t="shared" si="8"/>
        <v>5555555.555555556</v>
      </c>
      <c r="E108" s="16">
        <f t="shared" si="10"/>
        <v>652191.78082191141</v>
      </c>
      <c r="G108" s="12">
        <v>30</v>
      </c>
    </row>
    <row r="109" spans="2:7" x14ac:dyDescent="0.25">
      <c r="B109" s="15">
        <v>48365</v>
      </c>
      <c r="C109" s="16">
        <f t="shared" si="9"/>
        <v>144444444.44444296</v>
      </c>
      <c r="D109" s="16">
        <f t="shared" si="8"/>
        <v>5555555.555555556</v>
      </c>
      <c r="E109" s="16">
        <f t="shared" si="10"/>
        <v>648971.08066970413</v>
      </c>
      <c r="G109" s="12">
        <v>31</v>
      </c>
    </row>
    <row r="110" spans="2:7" x14ac:dyDescent="0.25">
      <c r="B110" s="15">
        <v>48395</v>
      </c>
      <c r="C110" s="16">
        <f t="shared" si="9"/>
        <v>138888888.88888741</v>
      </c>
      <c r="D110" s="16">
        <f t="shared" si="8"/>
        <v>5555555.555555556</v>
      </c>
      <c r="E110" s="16">
        <f t="shared" si="10"/>
        <v>603881.27853880625</v>
      </c>
      <c r="G110" s="12">
        <v>30</v>
      </c>
    </row>
    <row r="111" spans="2:7" x14ac:dyDescent="0.25">
      <c r="B111" s="15">
        <v>48426</v>
      </c>
      <c r="C111" s="16">
        <f t="shared" si="9"/>
        <v>133333333.33333185</v>
      </c>
      <c r="D111" s="16">
        <f t="shared" si="8"/>
        <v>5555555.555555556</v>
      </c>
      <c r="E111" s="16">
        <f t="shared" si="10"/>
        <v>599050.22831049562</v>
      </c>
      <c r="G111" s="12">
        <v>31</v>
      </c>
    </row>
    <row r="112" spans="2:7" x14ac:dyDescent="0.25">
      <c r="B112" s="15">
        <v>48457</v>
      </c>
      <c r="C112" s="16">
        <f t="shared" si="9"/>
        <v>127777777.7777763</v>
      </c>
      <c r="D112" s="16">
        <f t="shared" si="8"/>
        <v>5555555.555555556</v>
      </c>
      <c r="E112" s="16">
        <f t="shared" si="10"/>
        <v>574089.80213089148</v>
      </c>
      <c r="G112" s="12">
        <v>31</v>
      </c>
    </row>
    <row r="113" spans="2:7" x14ac:dyDescent="0.25">
      <c r="B113" s="15">
        <v>48487</v>
      </c>
      <c r="C113" s="16">
        <f t="shared" si="9"/>
        <v>122222222.22222075</v>
      </c>
      <c r="D113" s="16">
        <f t="shared" si="8"/>
        <v>5555555.555555556</v>
      </c>
      <c r="E113" s="16">
        <f t="shared" si="10"/>
        <v>531415.52511414886</v>
      </c>
      <c r="G113" s="12">
        <v>30</v>
      </c>
    </row>
    <row r="114" spans="2:7" x14ac:dyDescent="0.25">
      <c r="B114" s="15">
        <v>48518</v>
      </c>
      <c r="C114" s="16">
        <f t="shared" si="9"/>
        <v>116666666.6666652</v>
      </c>
      <c r="D114" s="16">
        <f t="shared" si="8"/>
        <v>5555555.555555556</v>
      </c>
      <c r="E114" s="16">
        <f t="shared" si="10"/>
        <v>524168.94977168285</v>
      </c>
      <c r="G114" s="12">
        <v>31</v>
      </c>
    </row>
    <row r="115" spans="2:7" x14ac:dyDescent="0.25">
      <c r="B115" s="15">
        <v>48548</v>
      </c>
      <c r="C115" s="16">
        <f t="shared" si="9"/>
        <v>111111111.11110964</v>
      </c>
      <c r="D115" s="16">
        <f t="shared" si="8"/>
        <v>5555555.555555556</v>
      </c>
      <c r="E115" s="16">
        <f t="shared" si="10"/>
        <v>483105.02283104393</v>
      </c>
      <c r="G115" s="12">
        <v>30</v>
      </c>
    </row>
    <row r="116" spans="2:7" x14ac:dyDescent="0.25">
      <c r="B116" s="15">
        <v>48579</v>
      </c>
      <c r="C116" s="16">
        <f t="shared" si="9"/>
        <v>105555555.55555409</v>
      </c>
      <c r="D116" s="16">
        <f t="shared" si="8"/>
        <v>5555555.555555556</v>
      </c>
      <c r="E116" s="16">
        <f t="shared" si="10"/>
        <v>474248.0974124744</v>
      </c>
      <c r="G116" s="12">
        <v>31</v>
      </c>
    </row>
    <row r="117" spans="2:7" x14ac:dyDescent="0.25">
      <c r="B117" s="15">
        <v>48610</v>
      </c>
      <c r="C117" s="16">
        <f t="shared" si="9"/>
        <v>99999999.99999854</v>
      </c>
      <c r="D117" s="16">
        <f t="shared" si="8"/>
        <v>5555555.555555556</v>
      </c>
      <c r="E117" s="16">
        <f t="shared" si="10"/>
        <v>449287.67123287014</v>
      </c>
      <c r="G117" s="12">
        <v>31</v>
      </c>
    </row>
    <row r="118" spans="2:7" x14ac:dyDescent="0.25">
      <c r="B118" s="15">
        <v>48638</v>
      </c>
      <c r="C118" s="16">
        <f t="shared" si="9"/>
        <v>94444444.444442987</v>
      </c>
      <c r="D118" s="16">
        <f t="shared" si="8"/>
        <v>5555555.555555556</v>
      </c>
      <c r="E118" s="16">
        <f t="shared" si="10"/>
        <v>383263.31811262731</v>
      </c>
      <c r="G118" s="12">
        <v>28</v>
      </c>
    </row>
    <row r="119" spans="2:7" x14ac:dyDescent="0.25">
      <c r="B119" s="15">
        <v>48669</v>
      </c>
      <c r="C119" s="16">
        <f t="shared" si="9"/>
        <v>88888888.888887435</v>
      </c>
      <c r="D119" s="16">
        <f t="shared" si="8"/>
        <v>5555555.555555556</v>
      </c>
      <c r="E119" s="16">
        <f t="shared" si="10"/>
        <v>399366.81887366169</v>
      </c>
      <c r="G119" s="12">
        <v>31</v>
      </c>
    </row>
    <row r="120" spans="2:7" x14ac:dyDescent="0.25">
      <c r="B120" s="15">
        <v>48699</v>
      </c>
      <c r="C120" s="16">
        <f t="shared" si="9"/>
        <v>83333333.333331883</v>
      </c>
      <c r="D120" s="16">
        <f t="shared" si="8"/>
        <v>5555555.555555556</v>
      </c>
      <c r="E120" s="16">
        <f t="shared" si="10"/>
        <v>362328.76712328137</v>
      </c>
      <c r="G120" s="12">
        <v>30</v>
      </c>
    </row>
    <row r="121" spans="2:7" x14ac:dyDescent="0.25">
      <c r="B121" s="15">
        <v>48730</v>
      </c>
      <c r="C121" s="16">
        <f t="shared" si="9"/>
        <v>77777777.777776331</v>
      </c>
      <c r="D121" s="16">
        <f t="shared" si="8"/>
        <v>5555555.555555556</v>
      </c>
      <c r="E121" s="16">
        <f t="shared" si="10"/>
        <v>349445.96651445318</v>
      </c>
      <c r="G121" s="12">
        <v>31</v>
      </c>
    </row>
    <row r="122" spans="2:7" x14ac:dyDescent="0.25">
      <c r="B122" s="15">
        <v>48760</v>
      </c>
      <c r="C122" s="16">
        <f t="shared" si="9"/>
        <v>72222222.222220778</v>
      </c>
      <c r="D122" s="16">
        <f t="shared" si="8"/>
        <v>5555555.555555556</v>
      </c>
      <c r="E122" s="16">
        <f t="shared" si="10"/>
        <v>314018.26484017639</v>
      </c>
      <c r="G122" s="12">
        <v>30</v>
      </c>
    </row>
    <row r="123" spans="2:7" x14ac:dyDescent="0.25">
      <c r="B123" s="15">
        <v>48791</v>
      </c>
      <c r="C123" s="16">
        <f t="shared" si="9"/>
        <v>66666666.666665226</v>
      </c>
      <c r="D123" s="16">
        <f t="shared" si="8"/>
        <v>5555555.555555556</v>
      </c>
      <c r="E123" s="16">
        <f t="shared" si="10"/>
        <v>299525.11415524466</v>
      </c>
      <c r="G123" s="12">
        <v>31</v>
      </c>
    </row>
    <row r="124" spans="2:7" x14ac:dyDescent="0.25">
      <c r="B124" s="15">
        <v>48822</v>
      </c>
      <c r="C124" s="16">
        <f t="shared" si="9"/>
        <v>61111111.111109674</v>
      </c>
      <c r="D124" s="16">
        <f t="shared" si="8"/>
        <v>5555555.555555556</v>
      </c>
      <c r="E124" s="16">
        <f t="shared" si="10"/>
        <v>274564.68797564041</v>
      </c>
      <c r="G124" s="12">
        <v>31</v>
      </c>
    </row>
    <row r="125" spans="2:7" x14ac:dyDescent="0.25">
      <c r="B125" s="15">
        <v>48852</v>
      </c>
      <c r="C125" s="16">
        <f t="shared" si="9"/>
        <v>55555555.555554122</v>
      </c>
      <c r="D125" s="16">
        <f t="shared" si="8"/>
        <v>5555555.555555556</v>
      </c>
      <c r="E125" s="16">
        <f t="shared" si="10"/>
        <v>241552.51141551888</v>
      </c>
      <c r="G125" s="12">
        <v>30</v>
      </c>
    </row>
    <row r="126" spans="2:7" x14ac:dyDescent="0.25">
      <c r="B126" s="15">
        <v>48883</v>
      </c>
      <c r="C126" s="16">
        <f t="shared" si="9"/>
        <v>49999999.999998569</v>
      </c>
      <c r="D126" s="16">
        <f t="shared" si="8"/>
        <v>5555555.555555556</v>
      </c>
      <c r="E126" s="16">
        <f t="shared" si="10"/>
        <v>224643.83561643196</v>
      </c>
      <c r="G126" s="12">
        <v>31</v>
      </c>
    </row>
    <row r="127" spans="2:7" x14ac:dyDescent="0.25">
      <c r="B127" s="15">
        <v>48913</v>
      </c>
      <c r="C127" s="16">
        <f t="shared" si="9"/>
        <v>44444444.444443017</v>
      </c>
      <c r="D127" s="16">
        <f t="shared" si="8"/>
        <v>5555555.555555556</v>
      </c>
      <c r="E127" s="16">
        <f t="shared" si="10"/>
        <v>193242.00913241389</v>
      </c>
      <c r="G127" s="12">
        <v>30</v>
      </c>
    </row>
    <row r="128" spans="2:7" x14ac:dyDescent="0.25">
      <c r="B128" s="15">
        <v>48944</v>
      </c>
      <c r="C128" s="16">
        <f t="shared" si="9"/>
        <v>38888888.888887465</v>
      </c>
      <c r="D128" s="16">
        <f t="shared" si="8"/>
        <v>5555555.555555556</v>
      </c>
      <c r="E128" s="16">
        <f t="shared" si="10"/>
        <v>174722.98325722344</v>
      </c>
      <c r="G128" s="12">
        <v>31</v>
      </c>
    </row>
    <row r="129" spans="2:7" x14ac:dyDescent="0.25">
      <c r="B129" s="15">
        <v>48975</v>
      </c>
      <c r="C129" s="16">
        <f t="shared" si="9"/>
        <v>33333333.333331909</v>
      </c>
      <c r="D129" s="16">
        <f t="shared" si="8"/>
        <v>5555555.555555556</v>
      </c>
      <c r="E129" s="16">
        <f t="shared" si="10"/>
        <v>149762.55707761919</v>
      </c>
      <c r="G129" s="12">
        <v>31</v>
      </c>
    </row>
    <row r="130" spans="2:7" x14ac:dyDescent="0.25">
      <c r="B130" s="15">
        <v>49003</v>
      </c>
      <c r="C130" s="16">
        <f t="shared" si="9"/>
        <v>27777777.777776353</v>
      </c>
      <c r="D130" s="16">
        <f t="shared" si="8"/>
        <v>5555555.555555556</v>
      </c>
      <c r="E130" s="16">
        <f t="shared" si="10"/>
        <v>112724.50532723927</v>
      </c>
      <c r="G130" s="12">
        <v>28</v>
      </c>
    </row>
    <row r="131" spans="2:7" x14ac:dyDescent="0.25">
      <c r="B131" s="15">
        <v>49034</v>
      </c>
      <c r="C131" s="16">
        <f t="shared" si="9"/>
        <v>22222222.222220797</v>
      </c>
      <c r="D131" s="16">
        <f t="shared" si="8"/>
        <v>5555555.555555556</v>
      </c>
      <c r="E131" s="16">
        <f t="shared" si="10"/>
        <v>99841.704718410649</v>
      </c>
      <c r="G131" s="12">
        <v>31</v>
      </c>
    </row>
    <row r="132" spans="2:7" x14ac:dyDescent="0.25">
      <c r="B132" s="15">
        <v>49064</v>
      </c>
      <c r="C132" s="16">
        <f t="shared" si="9"/>
        <v>16666666.666665241</v>
      </c>
      <c r="D132" s="16">
        <f t="shared" si="8"/>
        <v>5555555.555555556</v>
      </c>
      <c r="E132" s="16">
        <f t="shared" si="10"/>
        <v>72465.753424651339</v>
      </c>
      <c r="G132" s="12">
        <v>30</v>
      </c>
    </row>
    <row r="133" spans="2:7" x14ac:dyDescent="0.25">
      <c r="B133" s="15">
        <v>49095</v>
      </c>
      <c r="C133" s="16">
        <f t="shared" si="9"/>
        <v>11111111.111109685</v>
      </c>
      <c r="D133" s="16">
        <f t="shared" si="8"/>
        <v>5555555.555555556</v>
      </c>
      <c r="E133" s="16">
        <f t="shared" si="10"/>
        <v>49920.85235920213</v>
      </c>
      <c r="G133" s="12">
        <v>31</v>
      </c>
    </row>
    <row r="134" spans="2:7" x14ac:dyDescent="0.25">
      <c r="B134" s="15">
        <v>49125</v>
      </c>
      <c r="C134" s="16">
        <f t="shared" si="9"/>
        <v>5555555.5555541292</v>
      </c>
      <c r="D134" s="16">
        <f t="shared" si="8"/>
        <v>5555555.555555556</v>
      </c>
      <c r="E134" s="16">
        <f t="shared" si="10"/>
        <v>24155.251141546309</v>
      </c>
      <c r="G134" s="12">
        <v>30</v>
      </c>
    </row>
  </sheetData>
  <mergeCells count="3">
    <mergeCell ref="C4:D4"/>
    <mergeCell ref="F7:I7"/>
    <mergeCell ref="F8:I8"/>
  </mergeCells>
  <pageMargins left="0.70866141732283472" right="0.70866141732283472" top="0.78740157480314965" bottom="0.78740157480314965" header="0.31496062992125984" footer="0.31496062992125984"/>
  <pageSetup paperSize="9" scale="7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FIX</vt:lpstr>
      <vt:lpstr>VAR</vt:lpstr>
      <vt:lpstr>FIX!Oblast_tisku</vt:lpstr>
      <vt:lpstr>VAR!Oblast_tisku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Prosrová Vlasta</dc:creator>
  <cp:lastModifiedBy>Šindelářová Petra, Mgr.</cp:lastModifiedBy>
  <cp:lastPrinted>2024-06-06T09:49:01Z</cp:lastPrinted>
  <dcterms:created xsi:type="dcterms:W3CDTF">2024-06-06T06:22:49Z</dcterms:created>
  <dcterms:modified xsi:type="dcterms:W3CDTF">2024-06-06T12:57:13Z</dcterms:modified>
</cp:coreProperties>
</file>