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1120" activeTab="0"/>
  </bookViews>
  <sheets>
    <sheet name="Technická specifikace" sheetId="1" r:id="rId1"/>
    <sheet name="Konfigurace ID1" sheetId="2" r:id="rId2"/>
    <sheet name="Konfigurace ID2" sheetId="3" r:id="rId3"/>
    <sheet name="Konfigurace ID3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<sst xmlns="http://schemas.openxmlformats.org/spreadsheetml/2006/main" count="267" uniqueCount="224">
  <si>
    <t>Zadavatel požaduje tyto produkty:</t>
  </si>
  <si>
    <t>ID</t>
  </si>
  <si>
    <t>produkt</t>
  </si>
  <si>
    <t>Typ</t>
  </si>
  <si>
    <t>minimální  specifikace komponent/požadavky zadavatele</t>
  </si>
  <si>
    <t xml:space="preserve">Part # </t>
  </si>
  <si>
    <t>ks</t>
  </si>
  <si>
    <t>konkrétní označení nabízeného produktu</t>
  </si>
  <si>
    <t>nabídková cena za ks bez DPH</t>
  </si>
  <si>
    <t>nabídková cena celkem bez DPH</t>
  </si>
  <si>
    <t>Standardní notebook bez dokovací stanice</t>
  </si>
  <si>
    <t>Konfigurace ID1</t>
  </si>
  <si>
    <t>Bezdrátová myš</t>
  </si>
  <si>
    <t xml:space="preserve">Standardní Dokovací stanice                                         </t>
  </si>
  <si>
    <t>Adapter USB-C -&gt; RJ45 konektor</t>
  </si>
  <si>
    <t>HP USB 3.0 to Gig RJ45 Adapter G2</t>
  </si>
  <si>
    <t>4Z7Z7AA</t>
  </si>
  <si>
    <t>4Z7Z7AA HP USB 3.0 to Gig RJ45 Adapter G2</t>
  </si>
  <si>
    <t>Kabelová USB klávesnice</t>
  </si>
  <si>
    <t>266C9AA</t>
  </si>
  <si>
    <t>Manažerský notebook bez dokovací stanice</t>
  </si>
  <si>
    <t xml:space="preserve">     Cena celkem bez DPH</t>
  </si>
  <si>
    <t xml:space="preserve">      Cena celkem s DPH</t>
  </si>
  <si>
    <t>takto podbarvená pole dodavatel povinně vyplní</t>
  </si>
  <si>
    <t>4F5U1AV#BCM</t>
  </si>
  <si>
    <t>U7925E</t>
  </si>
  <si>
    <t xml:space="preserve">7E9G9AV </t>
  </si>
  <si>
    <t>HP Elite SFF 600 G9 R 260W -Base Unit RCTO</t>
  </si>
  <si>
    <t xml:space="preserve">4F5H4AV </t>
  </si>
  <si>
    <t xml:space="preserve">7E1Y8AV </t>
  </si>
  <si>
    <t>Intel Core i5-13500 2.50G 24MB 14 cores 65W CPU</t>
  </si>
  <si>
    <t xml:space="preserve">4YH35AV#BCM </t>
  </si>
  <si>
    <t>OS Localization CZECH-SK</t>
  </si>
  <si>
    <t xml:space="preserve">4U9U6AV </t>
  </si>
  <si>
    <t>Windows 11 Pro 64</t>
  </si>
  <si>
    <t xml:space="preserve">4F5U4AV </t>
  </si>
  <si>
    <t>16GB (2x8GB) DDR5 4800 UDIMM Memory</t>
  </si>
  <si>
    <t>4F5X2AV</t>
  </si>
  <si>
    <t xml:space="preserve">4F5L8AV#BCM </t>
  </si>
  <si>
    <t>HP USB 320K Keyboard</t>
  </si>
  <si>
    <t xml:space="preserve">4F5P7AV </t>
  </si>
  <si>
    <t>HP Black 125 Wired Mouse</t>
  </si>
  <si>
    <t>HDMI Port v2</t>
  </si>
  <si>
    <t xml:space="preserve">4F5J9AV </t>
  </si>
  <si>
    <t xml:space="preserve">4F5Q2AV </t>
  </si>
  <si>
    <t>No Front Optional Port</t>
  </si>
  <si>
    <t xml:space="preserve">54K56AV </t>
  </si>
  <si>
    <t>No Intel vPro</t>
  </si>
  <si>
    <t xml:space="preserve">58N74AV </t>
  </si>
  <si>
    <t>SATA Power Cable Non-RF</t>
  </si>
  <si>
    <t>C13 1.83m Sticker Conventional Straight Desktop Power Cord</t>
  </si>
  <si>
    <t xml:space="preserve">4F5Q3AV </t>
  </si>
  <si>
    <t>No Included ODD</t>
  </si>
  <si>
    <t xml:space="preserve">4F5Z0AV#ABB </t>
  </si>
  <si>
    <t>1/1/1 (material/labor/onsite) SFF Warranty</t>
  </si>
  <si>
    <t xml:space="preserve">4F5N8AV </t>
  </si>
  <si>
    <t>Single Unit (Small Form Factor) Packaging</t>
  </si>
  <si>
    <t xml:space="preserve">4F5F8AV#BCM </t>
  </si>
  <si>
    <t>Elite 600 SFF Country Kit</t>
  </si>
  <si>
    <t xml:space="preserve">6E687AV </t>
  </si>
  <si>
    <t>1/1/1 SFF Label</t>
  </si>
  <si>
    <t>7E1Z5AV</t>
  </si>
  <si>
    <t xml:space="preserve">AY129AV </t>
  </si>
  <si>
    <t>HP Chassis Tag Service Variant 2</t>
  </si>
  <si>
    <t>AY130AV</t>
  </si>
  <si>
    <t xml:space="preserve">766U7AV </t>
  </si>
  <si>
    <t>HP Packaging Tag SN+MAC1+UUID+PKID SVC</t>
  </si>
  <si>
    <t xml:space="preserve">ZD011A </t>
  </si>
  <si>
    <t>HP Standard Delivery (Door/Dock) Desktop</t>
  </si>
  <si>
    <t>HP 5 year Next Business Day Onsite Desktop Hardware Support</t>
  </si>
  <si>
    <t>HP Elite SFF 600 G9_Konfigurace</t>
  </si>
  <si>
    <t>HP EliteBook 650 G10</t>
  </si>
  <si>
    <t>736W6AV</t>
  </si>
  <si>
    <t>756Z2AV</t>
  </si>
  <si>
    <t>757H1AV</t>
  </si>
  <si>
    <t>757L2AV#BCM</t>
  </si>
  <si>
    <t>UA6A1E</t>
  </si>
  <si>
    <t>HP EliteBook 650 15.6 inch G10 (i5-1335U, UMA, TI PD IC) IDS Base NB PC</t>
  </si>
  <si>
    <t xml:space="preserve">756Y5AV </t>
  </si>
  <si>
    <t>Pike Silver Aluminum U15 ID</t>
  </si>
  <si>
    <t xml:space="preserve">757A8AV </t>
  </si>
  <si>
    <t>Standard Packaging</t>
  </si>
  <si>
    <t xml:space="preserve">4SS11AV#BCM </t>
  </si>
  <si>
    <t>OS Localization</t>
  </si>
  <si>
    <t xml:space="preserve">757C7AV </t>
  </si>
  <si>
    <t xml:space="preserve">756Y7AV </t>
  </si>
  <si>
    <t>Dual AryMic HD USB2 WFOV Integrated Camera</t>
  </si>
  <si>
    <t>15.6 inch FHD (1920x1080) Anti-Glare LED UWVA 250 for HD Webcam Narrow Bezel bent</t>
  </si>
  <si>
    <t xml:space="preserve">757D4AV </t>
  </si>
  <si>
    <t>16GB (1x16GB) DDR4 3200</t>
  </si>
  <si>
    <t xml:space="preserve">757F7AV </t>
  </si>
  <si>
    <t>256GB PCIe NVMe Value Solid State Drive</t>
  </si>
  <si>
    <t xml:space="preserve">757A3AV </t>
  </si>
  <si>
    <t>No Near Field Communication (No NFC)</t>
  </si>
  <si>
    <t>Intel AX211 Wi-Fi 6E 160 MHz +Bluetooth 5.3 WW WLAN</t>
  </si>
  <si>
    <t xml:space="preserve">786W4AV </t>
  </si>
  <si>
    <t>No WWAN</t>
  </si>
  <si>
    <t xml:space="preserve">757F1AV </t>
  </si>
  <si>
    <t>Active SmartCard</t>
  </si>
  <si>
    <t xml:space="preserve">756Y2AV </t>
  </si>
  <si>
    <t>Long Life 51Whr Fast Charge 3 cell Battery</t>
  </si>
  <si>
    <t xml:space="preserve">756Y0AV </t>
  </si>
  <si>
    <t>65 Watt Smart nPFC Right Angle AC Adapter</t>
  </si>
  <si>
    <t xml:space="preserve">68V61AV#BCM </t>
  </si>
  <si>
    <t>C5 1.0m Sticker Conventional Power Cord</t>
  </si>
  <si>
    <t xml:space="preserve">C5 1.0m Sticker Conventional Power Cord </t>
  </si>
  <si>
    <t xml:space="preserve">4N733AV </t>
  </si>
  <si>
    <t>HP Tamper Lock</t>
  </si>
  <si>
    <t xml:space="preserve">756C6AV#ABB </t>
  </si>
  <si>
    <t>1/1/0 Warranty</t>
  </si>
  <si>
    <t xml:space="preserve">4V0B5AV </t>
  </si>
  <si>
    <t>No vPro AMT supported</t>
  </si>
  <si>
    <t xml:space="preserve">755Y7AV#BCM </t>
  </si>
  <si>
    <t>Country Localization</t>
  </si>
  <si>
    <t>for TBT Clickpad Backlit num kypd spill-resistant KBD</t>
  </si>
  <si>
    <t xml:space="preserve">3AH75AV </t>
  </si>
  <si>
    <t>EU RED Pictogram Label</t>
  </si>
  <si>
    <t xml:space="preserve">1Y632AV </t>
  </si>
  <si>
    <t>Electronic Energy Star labeling (EStar)</t>
  </si>
  <si>
    <t xml:space="preserve">3E758AV </t>
  </si>
  <si>
    <t>Electronic TCO Certified labeling</t>
  </si>
  <si>
    <t xml:space="preserve">6E6V1AV </t>
  </si>
  <si>
    <t>Core i5 sz3 G13 Label</t>
  </si>
  <si>
    <t xml:space="preserve">AY130AV </t>
  </si>
  <si>
    <t>HP Packaging Tag Service</t>
  </si>
  <si>
    <t xml:space="preserve">ZD021A </t>
  </si>
  <si>
    <t>HP Deliv SVC Door/Dock NB</t>
  </si>
  <si>
    <t xml:space="preserve">HP Deliv SVC Door/Dock NB </t>
  </si>
  <si>
    <t xml:space="preserve">HP 3 year Next Business Day Response Onsite </t>
  </si>
  <si>
    <t>HP EliteBook 840 G10</t>
  </si>
  <si>
    <t>6V614AV</t>
  </si>
  <si>
    <t>6V680AV</t>
  </si>
  <si>
    <t>U4391E</t>
  </si>
  <si>
    <t xml:space="preserve">6V5Z4AV </t>
  </si>
  <si>
    <t>HP IDS UMA i7-1365U TI PD IC 840 G10 Base NB PC</t>
  </si>
  <si>
    <t xml:space="preserve">7K9U0AV </t>
  </si>
  <si>
    <t>Intel EVO verified design</t>
  </si>
  <si>
    <t xml:space="preserve">6V627AV </t>
  </si>
  <si>
    <t xml:space="preserve">6V646AV </t>
  </si>
  <si>
    <t xml:space="preserve">6V5Z6AV </t>
  </si>
  <si>
    <t>Dual AryMic 5MP USB2 WFOV Integrated Camera</t>
  </si>
  <si>
    <t>14.0 inch AG WUXGA (1920x1200) WLED+LBL UWVA 400 f5MP bnt LCD Panel</t>
  </si>
  <si>
    <t xml:space="preserve">804P0AV </t>
  </si>
  <si>
    <t>16GB (2x8GB) DDR5 5200 SODIMM Memory</t>
  </si>
  <si>
    <t xml:space="preserve">6V666AV </t>
  </si>
  <si>
    <t>512GB PCIe NVMe Value Solid State Drive</t>
  </si>
  <si>
    <t xml:space="preserve">6V621AV </t>
  </si>
  <si>
    <t xml:space="preserve">6V625AV </t>
  </si>
  <si>
    <t xml:space="preserve">6V659AV </t>
  </si>
  <si>
    <t>75N65AV</t>
  </si>
  <si>
    <t xml:space="preserve">6V5W0AV </t>
  </si>
  <si>
    <t>65 Watt nPFC USB-C Straight AC Adapter</t>
  </si>
  <si>
    <t xml:space="preserve">701R4AV#BCM </t>
  </si>
  <si>
    <t xml:space="preserve">701Q9AV#BCM </t>
  </si>
  <si>
    <t>Clickpad Backlit spill-resistant Premium Keyboard</t>
  </si>
  <si>
    <t>4N735AV</t>
  </si>
  <si>
    <t xml:space="preserve">701Q5AV#ABB </t>
  </si>
  <si>
    <t xml:space="preserve">X9H42AV </t>
  </si>
  <si>
    <t xml:space="preserve">701Q8AV#BCM </t>
  </si>
  <si>
    <t xml:space="preserve">3AH72AV </t>
  </si>
  <si>
    <t xml:space="preserve">3E755AV </t>
  </si>
  <si>
    <t>1Y629AV</t>
  </si>
  <si>
    <t xml:space="preserve">6E6W5AV </t>
  </si>
  <si>
    <t>Intel Evo Core i7 sz3 G13 Label</t>
  </si>
  <si>
    <t>766U7AV</t>
  </si>
  <si>
    <t>HP 3 year Next Business Day Response Onsite Notebook Hardware Support</t>
  </si>
  <si>
    <t>HP EliteBook 650 G10_konfigurace</t>
  </si>
  <si>
    <t>HP 435 Multi-Device Wireless Mouse</t>
  </si>
  <si>
    <t>3B4Q5AA</t>
  </si>
  <si>
    <t>HP USB-C 120W G5 Essntl Dock</t>
  </si>
  <si>
    <t>784Q9AA</t>
  </si>
  <si>
    <t>HP 125/ Drátová USB/ CZSK-Layout/ Černá</t>
  </si>
  <si>
    <t>HP 125/ Kancelářská/ Optická/ Drátová USB/ Černá</t>
  </si>
  <si>
    <t>Kabelová USB myš</t>
  </si>
  <si>
    <t>265A9AA</t>
  </si>
  <si>
    <t>HP EliteBook 840 G10_konfigurace</t>
  </si>
  <si>
    <t>HP E27 G5
HP 5y Nbd Adv Exchange Large Monitor SVC</t>
  </si>
  <si>
    <t>HP E27 G5</t>
  </si>
  <si>
    <t>6N4E2AA, U0J13E</t>
  </si>
  <si>
    <t>Monitor 24´´</t>
  </si>
  <si>
    <t>Monitor 27"</t>
  </si>
  <si>
    <t>HP E24 G5</t>
  </si>
  <si>
    <t>HP E24 G5
HP 5y Next Business Day Response Advanced</t>
  </si>
  <si>
    <t>6N6E9AA, U0J13E</t>
  </si>
  <si>
    <t>Monitor 32"</t>
  </si>
  <si>
    <t>HP E32k G5</t>
  </si>
  <si>
    <t>6N4D6AA</t>
  </si>
  <si>
    <t>Konfigurace ID2</t>
  </si>
  <si>
    <t>Monitor 34"</t>
  </si>
  <si>
    <t>HP E34m G4</t>
  </si>
  <si>
    <t>40Z26AA</t>
  </si>
  <si>
    <t>3B4Q5AA HP 435 Multi-Device Wireless Mouse</t>
  </si>
  <si>
    <t>784Q9AA HP USB-C 120W G5 Essntl Dock</t>
  </si>
  <si>
    <t>265A9AA HP 125/ Kancelářská/ Optická/ Drátová USB/ Černá</t>
  </si>
  <si>
    <t>6N4D6AA HP E32k G5</t>
  </si>
  <si>
    <t>40Z26AA HP E34m G4</t>
  </si>
  <si>
    <t>266C9AA  HP 125/ Drátová USB/ CZSK-Layout/ Černá</t>
  </si>
  <si>
    <t>6N6E9AA, U0J13E HP E24 G5
HP 5y Next Business Day Response Advanced</t>
  </si>
  <si>
    <t>6N4E2AA, U0J13E HP E27 G5
HP 5y Nbd Adv Exchange Large Monitor SVC</t>
  </si>
  <si>
    <t>Intel Core i5 Raptor Lake Label</t>
  </si>
  <si>
    <t>512GB 2280 PCIe NVMe Value Solid State Drive</t>
  </si>
  <si>
    <t>PC - Desktop</t>
  </si>
  <si>
    <t>HP Elite SFF 600 G9 R</t>
  </si>
  <si>
    <t>HP Elite SFF 600 G9 R_konfigurace</t>
  </si>
  <si>
    <t>Konfigurace ID3</t>
  </si>
  <si>
    <t>5F8X8ES</t>
  </si>
  <si>
    <t>HP ZBook/Studio G10/i7-
13700H/16"/FHD/32GB/1TB SSD/RTX
3000/W11P/Silver/5R</t>
  </si>
  <si>
    <t>5F8X8ES, HP ZBook/Studio G10/i7-
13700H/16"/FHD/32GB/1TB SSD/RTX
3000/W11P/Silver/5R</t>
  </si>
  <si>
    <t>Výkonější notebook bez dokovací stanice - marketing</t>
  </si>
  <si>
    <t>HP TB 280W G4 Dock wCombo Cable</t>
  </si>
  <si>
    <t>4J0G4AA</t>
  </si>
  <si>
    <t>4J0G4AA, HP TB 280W G4 Dock wCombo Cable</t>
  </si>
  <si>
    <t>dokovací stanice k výkonnějšímu NTB</t>
  </si>
  <si>
    <t>HP Z27k G3 4K 350jas/ HDMI/ DP(in/ out)100w/
USB-C/ LAN</t>
  </si>
  <si>
    <t>1B9T0AA, HP Z27k G3 4K 350jas/ HDMI/ DP(in/ out)100w/
USB-C/ LAN, HP 5y Nbd Adv Exchange Large Monitor SVC</t>
  </si>
  <si>
    <t>1B9T0AA, U0J13E</t>
  </si>
  <si>
    <t>5F8Z3ES</t>
  </si>
  <si>
    <t>HP ZBook/Fury G10/i7-13850HX/16"/FHD/32GB/1TB
SSD/RTX 2000 ADA/W11P/Silver/5RNBD</t>
  </si>
  <si>
    <t>Výkonější notebook bez dokovací stanice - specialista DPU</t>
  </si>
  <si>
    <t>5F8Z3ES, HP ZBook/Fury G10/i7-13850HX/16"/FHD/32GB/1TB
SSD/RTX 2000 ADA/W11P/Silver/5RNBD</t>
  </si>
  <si>
    <t>757A2AV</t>
  </si>
  <si>
    <t>No Fingerprint Sensor</t>
  </si>
  <si>
    <t xml:space="preserve">6V620AV </t>
  </si>
  <si>
    <t>Příloha č. 1 Dílčí výzvy DNS - Dodávky výpočetní techniky v roce 2023 - Technická specifikace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</si>
</sst>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&quot; 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rgb="FF1F4E79"/>
      <name val="Calibri"/>
      <family val="2"/>
    </font>
    <font>
      <b/>
      <sz val="14"/>
      <color rgb="FF1F4E79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165" fontId="0" fillId="4" borderId="5" xfId="0" applyNumberFormat="1" applyFill="1" applyBorder="1" applyAlignment="1" applyProtection="1">
      <alignment horizontal="center" vertical="center"/>
      <protection locked="0"/>
    </xf>
    <xf numFmtId="165" fontId="0" fillId="4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1" fontId="0" fillId="0" borderId="0" xfId="0" applyNumberFormat="1"/>
    <xf numFmtId="0" fontId="0" fillId="6" borderId="0" xfId="0" applyFill="1"/>
    <xf numFmtId="0" fontId="2" fillId="0" borderId="5" xfId="20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 topLeftCell="A1">
      <selection activeCell="J7" sqref="J7"/>
    </sheetView>
  </sheetViews>
  <sheetFormatPr defaultColWidth="21.421875" defaultRowHeight="45" customHeight="1"/>
  <sheetData>
    <row r="1" spans="1:9" ht="45" customHeight="1">
      <c r="A1" s="1" t="s">
        <v>223</v>
      </c>
      <c r="B1" s="2"/>
      <c r="C1" s="3"/>
      <c r="D1" s="3"/>
      <c r="E1" s="3"/>
      <c r="F1" s="4"/>
      <c r="G1" s="4"/>
      <c r="H1" s="5"/>
      <c r="I1" s="5"/>
    </row>
    <row r="2" spans="1:9" ht="45" customHeight="1" thickBot="1">
      <c r="A2" s="6" t="s">
        <v>0</v>
      </c>
      <c r="B2" s="6"/>
      <c r="C2" s="3"/>
      <c r="D2" s="3"/>
      <c r="E2" s="3"/>
      <c r="F2" s="4"/>
      <c r="G2" s="4"/>
      <c r="H2" s="7"/>
      <c r="I2" s="7"/>
    </row>
    <row r="3" spans="1:9" ht="45" customHeight="1" thickBot="1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1" t="s">
        <v>6</v>
      </c>
      <c r="G3" s="11" t="s">
        <v>7</v>
      </c>
      <c r="H3" s="12" t="s">
        <v>8</v>
      </c>
      <c r="I3" s="13" t="s">
        <v>9</v>
      </c>
    </row>
    <row r="4" spans="1:9" ht="45" customHeight="1" thickBot="1">
      <c r="A4" s="16">
        <v>1</v>
      </c>
      <c r="B4" s="14" t="s">
        <v>10</v>
      </c>
      <c r="C4" s="20" t="s">
        <v>71</v>
      </c>
      <c r="D4" s="15" t="s">
        <v>166</v>
      </c>
      <c r="E4" s="32" t="s">
        <v>11</v>
      </c>
      <c r="F4" s="16">
        <v>30</v>
      </c>
      <c r="G4" s="17" t="s">
        <v>166</v>
      </c>
      <c r="H4" s="18">
        <v>0</v>
      </c>
      <c r="I4" s="19">
        <f aca="true" t="shared" si="0" ref="I4:I19">F4*H4</f>
        <v>0</v>
      </c>
    </row>
    <row r="5" spans="1:9" ht="45" customHeight="1" thickBot="1">
      <c r="A5" s="16">
        <v>2</v>
      </c>
      <c r="B5" s="14" t="s">
        <v>12</v>
      </c>
      <c r="C5" s="20" t="s">
        <v>167</v>
      </c>
      <c r="D5" s="14" t="s">
        <v>167</v>
      </c>
      <c r="E5" s="21" t="s">
        <v>168</v>
      </c>
      <c r="F5" s="16">
        <v>35</v>
      </c>
      <c r="G5" s="17" t="s">
        <v>191</v>
      </c>
      <c r="H5" s="18">
        <v>0</v>
      </c>
      <c r="I5" s="19">
        <f t="shared" si="0"/>
        <v>0</v>
      </c>
    </row>
    <row r="6" spans="1:9" ht="45" customHeight="1" thickBot="1">
      <c r="A6" s="16">
        <v>3</v>
      </c>
      <c r="B6" s="14" t="s">
        <v>13</v>
      </c>
      <c r="C6" s="14" t="s">
        <v>169</v>
      </c>
      <c r="D6" s="14" t="s">
        <v>169</v>
      </c>
      <c r="E6" s="21" t="s">
        <v>170</v>
      </c>
      <c r="F6" s="16">
        <v>35</v>
      </c>
      <c r="G6" s="17" t="s">
        <v>192</v>
      </c>
      <c r="H6" s="18">
        <v>0</v>
      </c>
      <c r="I6" s="19">
        <f t="shared" si="0"/>
        <v>0</v>
      </c>
    </row>
    <row r="7" spans="1:9" ht="45" customHeight="1" thickBot="1">
      <c r="A7" s="16">
        <v>4</v>
      </c>
      <c r="B7" s="14" t="s">
        <v>14</v>
      </c>
      <c r="C7" s="14" t="s">
        <v>15</v>
      </c>
      <c r="D7" s="14" t="s">
        <v>15</v>
      </c>
      <c r="E7" s="21" t="s">
        <v>16</v>
      </c>
      <c r="F7" s="16">
        <v>35</v>
      </c>
      <c r="G7" s="17" t="s">
        <v>17</v>
      </c>
      <c r="H7" s="18">
        <v>0</v>
      </c>
      <c r="I7" s="19">
        <f t="shared" si="0"/>
        <v>0</v>
      </c>
    </row>
    <row r="8" spans="1:9" ht="45" customHeight="1" thickBot="1">
      <c r="A8" s="16">
        <v>5</v>
      </c>
      <c r="B8" s="14" t="s">
        <v>173</v>
      </c>
      <c r="C8" s="14" t="s">
        <v>172</v>
      </c>
      <c r="D8" s="14" t="s">
        <v>172</v>
      </c>
      <c r="E8" s="21" t="s">
        <v>174</v>
      </c>
      <c r="F8" s="16">
        <v>7</v>
      </c>
      <c r="G8" s="17" t="s">
        <v>193</v>
      </c>
      <c r="H8" s="18">
        <v>0</v>
      </c>
      <c r="I8" s="19">
        <f t="shared" si="0"/>
        <v>0</v>
      </c>
    </row>
    <row r="9" spans="1:9" ht="45" customHeight="1" thickBot="1">
      <c r="A9" s="16">
        <v>6</v>
      </c>
      <c r="B9" s="14" t="s">
        <v>18</v>
      </c>
      <c r="C9" s="14" t="s">
        <v>171</v>
      </c>
      <c r="D9" s="14" t="s">
        <v>171</v>
      </c>
      <c r="E9" s="21" t="s">
        <v>19</v>
      </c>
      <c r="F9" s="16">
        <v>42</v>
      </c>
      <c r="G9" s="17" t="s">
        <v>196</v>
      </c>
      <c r="H9" s="18">
        <v>0</v>
      </c>
      <c r="I9" s="19">
        <f t="shared" si="0"/>
        <v>0</v>
      </c>
    </row>
    <row r="10" spans="1:9" ht="45" customHeight="1" thickBot="1">
      <c r="A10" s="16">
        <v>7</v>
      </c>
      <c r="B10" s="14" t="s">
        <v>20</v>
      </c>
      <c r="C10" s="14" t="s">
        <v>129</v>
      </c>
      <c r="D10" s="15" t="s">
        <v>175</v>
      </c>
      <c r="E10" s="32" t="s">
        <v>187</v>
      </c>
      <c r="F10" s="16">
        <v>5</v>
      </c>
      <c r="G10" s="17" t="s">
        <v>175</v>
      </c>
      <c r="H10" s="18">
        <v>0</v>
      </c>
      <c r="I10" s="19">
        <f t="shared" si="0"/>
        <v>0</v>
      </c>
    </row>
    <row r="11" spans="1:9" ht="81" customHeight="1" thickBot="1">
      <c r="A11" s="16">
        <v>8</v>
      </c>
      <c r="B11" s="14" t="s">
        <v>179</v>
      </c>
      <c r="C11" s="14" t="s">
        <v>181</v>
      </c>
      <c r="D11" s="14" t="s">
        <v>182</v>
      </c>
      <c r="E11" s="21" t="s">
        <v>183</v>
      </c>
      <c r="F11" s="16">
        <v>25</v>
      </c>
      <c r="G11" s="17" t="s">
        <v>197</v>
      </c>
      <c r="H11" s="18">
        <v>0</v>
      </c>
      <c r="I11" s="19">
        <f t="shared" si="0"/>
        <v>0</v>
      </c>
    </row>
    <row r="12" spans="1:9" ht="45" customHeight="1" thickBot="1">
      <c r="A12" s="16">
        <v>9</v>
      </c>
      <c r="B12" s="14" t="s">
        <v>184</v>
      </c>
      <c r="C12" s="14" t="s">
        <v>185</v>
      </c>
      <c r="D12" s="14" t="s">
        <v>185</v>
      </c>
      <c r="E12" s="21" t="s">
        <v>186</v>
      </c>
      <c r="F12" s="16">
        <v>1</v>
      </c>
      <c r="G12" s="17" t="s">
        <v>194</v>
      </c>
      <c r="H12" s="18">
        <v>0</v>
      </c>
      <c r="I12" s="19">
        <f t="shared" si="0"/>
        <v>0</v>
      </c>
    </row>
    <row r="13" spans="1:9" ht="45" customHeight="1" thickBot="1">
      <c r="A13" s="16">
        <v>10</v>
      </c>
      <c r="B13" s="14" t="s">
        <v>188</v>
      </c>
      <c r="C13" s="14" t="s">
        <v>189</v>
      </c>
      <c r="D13" s="14" t="s">
        <v>189</v>
      </c>
      <c r="E13" s="21" t="s">
        <v>190</v>
      </c>
      <c r="F13" s="16">
        <v>1</v>
      </c>
      <c r="G13" s="17" t="s">
        <v>195</v>
      </c>
      <c r="H13" s="18">
        <v>0</v>
      </c>
      <c r="I13" s="19">
        <f t="shared" si="0"/>
        <v>0</v>
      </c>
    </row>
    <row r="14" spans="1:9" ht="45" customHeight="1" thickBot="1">
      <c r="A14" s="16">
        <v>11</v>
      </c>
      <c r="B14" s="14" t="s">
        <v>201</v>
      </c>
      <c r="C14" s="14" t="s">
        <v>202</v>
      </c>
      <c r="D14" s="14" t="s">
        <v>203</v>
      </c>
      <c r="E14" s="32" t="s">
        <v>204</v>
      </c>
      <c r="F14" s="16">
        <v>7</v>
      </c>
      <c r="G14" s="17" t="s">
        <v>203</v>
      </c>
      <c r="H14" s="18">
        <v>0</v>
      </c>
      <c r="I14" s="19">
        <f t="shared" si="0"/>
        <v>0</v>
      </c>
    </row>
    <row r="15" spans="1:9" ht="81.75" customHeight="1" thickBot="1">
      <c r="A15" s="16">
        <v>12</v>
      </c>
      <c r="B15" s="14" t="s">
        <v>180</v>
      </c>
      <c r="C15" s="14" t="s">
        <v>177</v>
      </c>
      <c r="D15" s="14" t="s">
        <v>176</v>
      </c>
      <c r="E15" s="21" t="s">
        <v>178</v>
      </c>
      <c r="F15" s="16">
        <v>5</v>
      </c>
      <c r="G15" s="17" t="s">
        <v>198</v>
      </c>
      <c r="H15" s="18">
        <v>0</v>
      </c>
      <c r="I15" s="19">
        <f t="shared" si="0"/>
        <v>0</v>
      </c>
    </row>
    <row r="16" spans="1:9" ht="81.75" customHeight="1" thickBot="1">
      <c r="A16" s="16">
        <v>13</v>
      </c>
      <c r="B16" s="14" t="s">
        <v>208</v>
      </c>
      <c r="C16" s="14" t="s">
        <v>206</v>
      </c>
      <c r="D16" s="14" t="s">
        <v>206</v>
      </c>
      <c r="E16" s="21" t="s">
        <v>205</v>
      </c>
      <c r="F16" s="16">
        <v>2</v>
      </c>
      <c r="G16" s="17" t="s">
        <v>207</v>
      </c>
      <c r="H16" s="18">
        <v>0</v>
      </c>
      <c r="I16" s="19">
        <f t="shared" si="0"/>
        <v>0</v>
      </c>
    </row>
    <row r="17" spans="1:9" ht="81.75" customHeight="1" thickBot="1">
      <c r="A17" s="16">
        <v>14</v>
      </c>
      <c r="B17" s="14" t="s">
        <v>212</v>
      </c>
      <c r="C17" s="14" t="s">
        <v>209</v>
      </c>
      <c r="D17" s="14" t="s">
        <v>209</v>
      </c>
      <c r="E17" s="21" t="s">
        <v>210</v>
      </c>
      <c r="F17" s="16">
        <v>3</v>
      </c>
      <c r="G17" s="17" t="s">
        <v>211</v>
      </c>
      <c r="H17" s="18">
        <v>0</v>
      </c>
      <c r="I17" s="19">
        <f t="shared" si="0"/>
        <v>0</v>
      </c>
    </row>
    <row r="18" spans="1:9" ht="110.25" customHeight="1" thickBot="1">
      <c r="A18" s="16">
        <v>15</v>
      </c>
      <c r="B18" s="14" t="s">
        <v>180</v>
      </c>
      <c r="C18" s="14" t="s">
        <v>213</v>
      </c>
      <c r="D18" s="14" t="s">
        <v>213</v>
      </c>
      <c r="E18" s="21" t="s">
        <v>215</v>
      </c>
      <c r="F18" s="16">
        <v>4</v>
      </c>
      <c r="G18" s="17" t="s">
        <v>214</v>
      </c>
      <c r="H18" s="18">
        <v>0</v>
      </c>
      <c r="I18" s="19">
        <f>F18*H18</f>
        <v>0</v>
      </c>
    </row>
    <row r="19" spans="1:9" ht="108" customHeight="1" thickBot="1">
      <c r="A19" s="16">
        <v>16</v>
      </c>
      <c r="B19" s="14" t="s">
        <v>218</v>
      </c>
      <c r="C19" s="14" t="s">
        <v>217</v>
      </c>
      <c r="D19" s="14" t="s">
        <v>217</v>
      </c>
      <c r="E19" s="21" t="s">
        <v>216</v>
      </c>
      <c r="F19" s="16">
        <v>1</v>
      </c>
      <c r="G19" s="17" t="s">
        <v>219</v>
      </c>
      <c r="H19" s="18">
        <v>0</v>
      </c>
      <c r="I19" s="19">
        <f>F19*H19</f>
        <v>0</v>
      </c>
    </row>
    <row r="20" spans="1:9" ht="45" customHeight="1" thickBot="1">
      <c r="A20" s="33" t="s">
        <v>21</v>
      </c>
      <c r="B20" s="33"/>
      <c r="C20" s="33"/>
      <c r="D20" s="33"/>
      <c r="E20" s="33"/>
      <c r="F20" s="33"/>
      <c r="G20" s="22"/>
      <c r="H20" s="23">
        <f>SUM(H4:H19)</f>
        <v>0</v>
      </c>
      <c r="I20" s="24">
        <f>SUM(I4:I19)</f>
        <v>0</v>
      </c>
    </row>
    <row r="21" spans="1:9" ht="45" customHeight="1" thickBot="1">
      <c r="A21" s="34" t="s">
        <v>22</v>
      </c>
      <c r="B21" s="34"/>
      <c r="C21" s="34"/>
      <c r="D21" s="34"/>
      <c r="E21" s="34"/>
      <c r="F21" s="34"/>
      <c r="G21" s="25"/>
      <c r="H21" s="26"/>
      <c r="I21" s="27">
        <f>(I20*1.21)</f>
        <v>0</v>
      </c>
    </row>
    <row r="22" spans="1:7" ht="45" customHeight="1">
      <c r="A22" s="4"/>
      <c r="B22" s="4"/>
      <c r="C22" s="3"/>
      <c r="D22" s="3"/>
      <c r="E22" s="3"/>
      <c r="F22" s="4">
        <f>SUM(F4:F19)</f>
        <v>238</v>
      </c>
      <c r="G22" s="4"/>
    </row>
    <row r="23" spans="3:7" ht="45" customHeight="1">
      <c r="C23" s="3"/>
      <c r="D23" s="3"/>
      <c r="F23" s="28"/>
      <c r="G23" s="29" t="s">
        <v>23</v>
      </c>
    </row>
  </sheetData>
  <sheetProtection algorithmName="SHA-512" hashValue="t83dw9ggULI6U3mVhiIpj1FrWgwTgLa6QVIk3b/IdvQWS6pOP+XN53ifRUei3tr2xyHbY0rgfUG2wXmFOS6eEQ==" saltValue="MI7WLPosvrz97xuY7FS6vQ==" spinCount="100000" sheet="1" objects="1" scenarios="1"/>
  <mergeCells count="2">
    <mergeCell ref="A20:F20"/>
    <mergeCell ref="A21:F21"/>
  </mergeCells>
  <hyperlinks>
    <hyperlink ref="E4" location="'Konfigurace ID1'!A1" display="Konfigurace ID1"/>
    <hyperlink ref="E10" location="'Konfigurace ID2'!A1" display="Konfigurace ID7"/>
    <hyperlink ref="E14" location="'Konfigurace ID3'!A1" display="Konfigurace ID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4" sqref="B14"/>
    </sheetView>
  </sheetViews>
  <sheetFormatPr defaultColWidth="9.140625" defaultRowHeight="15"/>
  <cols>
    <col min="1" max="1" width="14.421875" style="0" bestFit="1" customWidth="1"/>
    <col min="2" max="2" width="79.7109375" style="0" bestFit="1" customWidth="1"/>
  </cols>
  <sheetData>
    <row r="1" ht="15">
      <c r="B1" s="31" t="s">
        <v>71</v>
      </c>
    </row>
    <row r="2" spans="1:2" ht="15">
      <c r="A2" t="s">
        <v>72</v>
      </c>
      <c r="B2" t="s">
        <v>77</v>
      </c>
    </row>
    <row r="3" spans="1:2" ht="15">
      <c r="A3" t="s">
        <v>78</v>
      </c>
      <c r="B3" t="s">
        <v>79</v>
      </c>
    </row>
    <row r="4" spans="1:2" ht="15">
      <c r="A4" t="s">
        <v>80</v>
      </c>
      <c r="B4" t="s">
        <v>81</v>
      </c>
    </row>
    <row r="5" spans="1:2" ht="15">
      <c r="A5" t="s">
        <v>82</v>
      </c>
      <c r="B5" t="s">
        <v>83</v>
      </c>
    </row>
    <row r="6" spans="1:2" ht="15">
      <c r="A6" t="s">
        <v>84</v>
      </c>
      <c r="B6" t="s">
        <v>34</v>
      </c>
    </row>
    <row r="7" spans="1:2" ht="15">
      <c r="A7" t="s">
        <v>85</v>
      </c>
      <c r="B7" t="s">
        <v>86</v>
      </c>
    </row>
    <row r="8" spans="1:2" ht="15">
      <c r="A8" t="s">
        <v>73</v>
      </c>
      <c r="B8" t="s">
        <v>87</v>
      </c>
    </row>
    <row r="9" spans="1:2" ht="15">
      <c r="A9" t="s">
        <v>88</v>
      </c>
      <c r="B9" t="s">
        <v>89</v>
      </c>
    </row>
    <row r="10" spans="1:2" ht="15">
      <c r="A10" t="s">
        <v>90</v>
      </c>
      <c r="B10" t="s">
        <v>91</v>
      </c>
    </row>
    <row r="11" spans="1:2" ht="15">
      <c r="A11" t="s">
        <v>92</v>
      </c>
      <c r="B11" t="s">
        <v>93</v>
      </c>
    </row>
    <row r="12" spans="1:2" ht="15">
      <c r="A12" t="s">
        <v>74</v>
      </c>
      <c r="B12" t="s">
        <v>94</v>
      </c>
    </row>
    <row r="13" spans="1:2" ht="15">
      <c r="A13" t="s">
        <v>95</v>
      </c>
      <c r="B13" t="s">
        <v>96</v>
      </c>
    </row>
    <row r="14" spans="1:2" ht="15">
      <c r="A14" t="s">
        <v>220</v>
      </c>
      <c r="B14" t="s">
        <v>221</v>
      </c>
    </row>
    <row r="15" spans="1:2" ht="15">
      <c r="A15" t="s">
        <v>97</v>
      </c>
      <c r="B15" t="s">
        <v>98</v>
      </c>
    </row>
    <row r="16" spans="1:2" ht="15">
      <c r="A16" t="s">
        <v>99</v>
      </c>
      <c r="B16" t="s">
        <v>100</v>
      </c>
    </row>
    <row r="17" spans="1:2" ht="15">
      <c r="A17" t="s">
        <v>101</v>
      </c>
      <c r="B17" t="s">
        <v>102</v>
      </c>
    </row>
    <row r="18" spans="1:2" ht="15">
      <c r="A18" t="s">
        <v>103</v>
      </c>
      <c r="B18" t="s">
        <v>105</v>
      </c>
    </row>
    <row r="19" spans="1:2" ht="15">
      <c r="A19" t="s">
        <v>106</v>
      </c>
      <c r="B19" t="s">
        <v>107</v>
      </c>
    </row>
    <row r="20" spans="1:2" ht="15">
      <c r="A20" t="s">
        <v>108</v>
      </c>
      <c r="B20" t="s">
        <v>109</v>
      </c>
    </row>
    <row r="21" spans="1:2" ht="15">
      <c r="A21" t="s">
        <v>110</v>
      </c>
      <c r="B21" t="s">
        <v>111</v>
      </c>
    </row>
    <row r="22" spans="1:2" ht="15">
      <c r="A22" t="s">
        <v>112</v>
      </c>
      <c r="B22" t="s">
        <v>113</v>
      </c>
    </row>
    <row r="23" spans="1:2" ht="15">
      <c r="A23" t="s">
        <v>75</v>
      </c>
      <c r="B23" t="s">
        <v>114</v>
      </c>
    </row>
    <row r="24" spans="1:2" ht="15">
      <c r="A24" t="s">
        <v>115</v>
      </c>
      <c r="B24" t="s">
        <v>116</v>
      </c>
    </row>
    <row r="25" spans="1:2" ht="15">
      <c r="A25" t="s">
        <v>117</v>
      </c>
      <c r="B25" t="s">
        <v>118</v>
      </c>
    </row>
    <row r="26" spans="1:2" ht="15">
      <c r="A26" s="30" t="s">
        <v>119</v>
      </c>
      <c r="B26" t="s">
        <v>120</v>
      </c>
    </row>
    <row r="27" spans="1:2" ht="15">
      <c r="A27" t="s">
        <v>121</v>
      </c>
      <c r="B27" t="s">
        <v>122</v>
      </c>
    </row>
    <row r="28" spans="1:2" ht="15">
      <c r="A28" t="s">
        <v>123</v>
      </c>
      <c r="B28" t="s">
        <v>124</v>
      </c>
    </row>
    <row r="29" spans="1:2" ht="15">
      <c r="A29" t="s">
        <v>65</v>
      </c>
      <c r="B29" t="s">
        <v>66</v>
      </c>
    </row>
    <row r="30" spans="1:2" ht="15">
      <c r="A30" t="s">
        <v>125</v>
      </c>
      <c r="B30" t="s">
        <v>127</v>
      </c>
    </row>
    <row r="31" spans="1:2" ht="15">
      <c r="A31" t="s">
        <v>76</v>
      </c>
      <c r="B31" t="s">
        <v>128</v>
      </c>
    </row>
  </sheetData>
  <sheetProtection algorithmName="SHA-512" hashValue="12bPxghnX8SP9YUQAjxC/ZKDe0z2GjbK+hR1YzJltjND6nvGZ4kLf6g/w7uIISSVes7VCjRU77aXjZaoagGNNg==" saltValue="50iz8Bf6wCSkFGfbkOTAz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4" sqref="B14"/>
    </sheetView>
  </sheetViews>
  <sheetFormatPr defaultColWidth="9.140625" defaultRowHeight="15"/>
  <cols>
    <col min="1" max="1" width="14.57421875" style="0" bestFit="1" customWidth="1"/>
    <col min="2" max="2" width="68.7109375" style="0" bestFit="1" customWidth="1"/>
  </cols>
  <sheetData>
    <row r="1" ht="15">
      <c r="B1" s="31" t="s">
        <v>129</v>
      </c>
    </row>
    <row r="2" spans="1:2" ht="15">
      <c r="A2" t="s">
        <v>133</v>
      </c>
      <c r="B2" t="s">
        <v>134</v>
      </c>
    </row>
    <row r="3" spans="1:2" ht="15">
      <c r="A3" t="s">
        <v>135</v>
      </c>
      <c r="B3" t="s">
        <v>136</v>
      </c>
    </row>
    <row r="4" spans="1:2" ht="15">
      <c r="A4" t="s">
        <v>137</v>
      </c>
      <c r="B4" t="s">
        <v>81</v>
      </c>
    </row>
    <row r="5" spans="1:2" ht="15">
      <c r="A5" t="s">
        <v>82</v>
      </c>
      <c r="B5" t="s">
        <v>83</v>
      </c>
    </row>
    <row r="6" spans="1:2" ht="15">
      <c r="A6" t="s">
        <v>138</v>
      </c>
      <c r="B6" t="s">
        <v>34</v>
      </c>
    </row>
    <row r="7" spans="1:2" ht="15">
      <c r="A7" t="s">
        <v>139</v>
      </c>
      <c r="B7" t="s">
        <v>140</v>
      </c>
    </row>
    <row r="8" spans="1:2" ht="15">
      <c r="A8" t="s">
        <v>130</v>
      </c>
      <c r="B8" t="s">
        <v>141</v>
      </c>
    </row>
    <row r="9" spans="1:2" ht="15">
      <c r="A9" t="s">
        <v>142</v>
      </c>
      <c r="B9" t="s">
        <v>143</v>
      </c>
    </row>
    <row r="10" spans="1:2" ht="15">
      <c r="A10" t="s">
        <v>144</v>
      </c>
      <c r="B10" t="s">
        <v>145</v>
      </c>
    </row>
    <row r="11" spans="1:2" ht="15">
      <c r="A11" t="s">
        <v>146</v>
      </c>
      <c r="B11" t="s">
        <v>93</v>
      </c>
    </row>
    <row r="12" spans="1:2" ht="15">
      <c r="A12" t="s">
        <v>131</v>
      </c>
      <c r="B12" t="s">
        <v>94</v>
      </c>
    </row>
    <row r="13" spans="1:2" ht="15">
      <c r="A13" t="s">
        <v>147</v>
      </c>
      <c r="B13" t="s">
        <v>96</v>
      </c>
    </row>
    <row r="14" spans="1:2" ht="15">
      <c r="A14" t="s">
        <v>222</v>
      </c>
      <c r="B14" t="s">
        <v>221</v>
      </c>
    </row>
    <row r="15" spans="1:2" ht="15">
      <c r="A15" t="s">
        <v>148</v>
      </c>
      <c r="B15" t="s">
        <v>98</v>
      </c>
    </row>
    <row r="16" spans="1:2" ht="15">
      <c r="A16" t="s">
        <v>149</v>
      </c>
      <c r="B16" t="s">
        <v>100</v>
      </c>
    </row>
    <row r="17" spans="1:2" ht="15">
      <c r="A17" t="s">
        <v>150</v>
      </c>
      <c r="B17" t="s">
        <v>151</v>
      </c>
    </row>
    <row r="18" spans="1:2" ht="15">
      <c r="A18" t="s">
        <v>152</v>
      </c>
      <c r="B18" t="s">
        <v>104</v>
      </c>
    </row>
    <row r="19" spans="1:2" ht="15">
      <c r="A19" t="s">
        <v>153</v>
      </c>
      <c r="B19" t="s">
        <v>154</v>
      </c>
    </row>
    <row r="20" spans="1:2" ht="15">
      <c r="A20" t="s">
        <v>155</v>
      </c>
      <c r="B20" t="s">
        <v>107</v>
      </c>
    </row>
    <row r="21" spans="1:2" ht="15">
      <c r="A21" t="s">
        <v>156</v>
      </c>
      <c r="B21" t="s">
        <v>109</v>
      </c>
    </row>
    <row r="22" spans="1:2" ht="15">
      <c r="A22" t="s">
        <v>157</v>
      </c>
      <c r="B22" t="s">
        <v>111</v>
      </c>
    </row>
    <row r="23" spans="1:2" ht="15">
      <c r="A23" t="s">
        <v>158</v>
      </c>
      <c r="B23" t="s">
        <v>113</v>
      </c>
    </row>
    <row r="24" spans="1:2" ht="15">
      <c r="A24" t="s">
        <v>159</v>
      </c>
      <c r="B24" t="s">
        <v>116</v>
      </c>
    </row>
    <row r="25" spans="1:2" ht="15">
      <c r="A25" s="30" t="s">
        <v>160</v>
      </c>
      <c r="B25" t="s">
        <v>120</v>
      </c>
    </row>
    <row r="26" spans="1:2" ht="15">
      <c r="A26" t="s">
        <v>161</v>
      </c>
      <c r="B26" t="s">
        <v>118</v>
      </c>
    </row>
    <row r="27" spans="1:2" ht="15">
      <c r="A27" t="s">
        <v>162</v>
      </c>
      <c r="B27" t="s">
        <v>163</v>
      </c>
    </row>
    <row r="28" spans="1:2" ht="15">
      <c r="A28" t="s">
        <v>123</v>
      </c>
      <c r="B28" t="s">
        <v>124</v>
      </c>
    </row>
    <row r="29" spans="1:2" ht="15">
      <c r="A29" t="s">
        <v>164</v>
      </c>
      <c r="B29" t="s">
        <v>66</v>
      </c>
    </row>
    <row r="30" spans="1:2" ht="15">
      <c r="A30" t="s">
        <v>125</v>
      </c>
      <c r="B30" t="s">
        <v>126</v>
      </c>
    </row>
    <row r="31" spans="1:2" ht="15">
      <c r="A31" t="s">
        <v>132</v>
      </c>
      <c r="B31" t="s">
        <v>165</v>
      </c>
    </row>
  </sheetData>
  <sheetProtection algorithmName="SHA-512" hashValue="hUectrMJpEFvtCd2HSvDou8QJ0WL5PVzm7vQCZeomu4mq/Kn520laIFXeTy5RBhWmhuvIwf0sk6gRHDVPOGrjw==" saltValue="3UI04RUqFN/dLSJhGUBYo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/>
  </sheetViews>
  <sheetFormatPr defaultColWidth="9.140625" defaultRowHeight="15"/>
  <cols>
    <col min="1" max="1" width="14.421875" style="0" bestFit="1" customWidth="1"/>
    <col min="2" max="2" width="57.7109375" style="0" bestFit="1" customWidth="1"/>
    <col min="6" max="6" width="7.421875" style="0" customWidth="1"/>
  </cols>
  <sheetData>
    <row r="1" ht="15">
      <c r="B1" s="31" t="s">
        <v>70</v>
      </c>
    </row>
    <row r="2" spans="1:2" ht="15">
      <c r="A2" t="s">
        <v>26</v>
      </c>
      <c r="B2" t="s">
        <v>27</v>
      </c>
    </row>
    <row r="3" spans="1:2" ht="15">
      <c r="A3" t="s">
        <v>28</v>
      </c>
      <c r="B3" t="s">
        <v>120</v>
      </c>
    </row>
    <row r="4" spans="1:2" ht="15">
      <c r="A4" t="s">
        <v>29</v>
      </c>
      <c r="B4" t="s">
        <v>30</v>
      </c>
    </row>
    <row r="5" spans="1:2" ht="15">
      <c r="A5" t="s">
        <v>31</v>
      </c>
      <c r="B5" t="s">
        <v>32</v>
      </c>
    </row>
    <row r="6" spans="1:2" ht="15">
      <c r="A6" t="s">
        <v>33</v>
      </c>
      <c r="B6" t="s">
        <v>34</v>
      </c>
    </row>
    <row r="7" spans="1:2" ht="15">
      <c r="A7" t="s">
        <v>35</v>
      </c>
      <c r="B7" t="s">
        <v>36</v>
      </c>
    </row>
    <row r="8" spans="1:2" ht="15">
      <c r="A8" t="s">
        <v>37</v>
      </c>
      <c r="B8" t="s">
        <v>200</v>
      </c>
    </row>
    <row r="9" spans="1:2" ht="15">
      <c r="A9" t="s">
        <v>38</v>
      </c>
      <c r="B9" t="s">
        <v>39</v>
      </c>
    </row>
    <row r="10" spans="1:2" ht="15">
      <c r="A10" t="s">
        <v>40</v>
      </c>
      <c r="B10" t="s">
        <v>41</v>
      </c>
    </row>
    <row r="11" spans="1:2" ht="15">
      <c r="A11" t="s">
        <v>43</v>
      </c>
      <c r="B11" t="s">
        <v>42</v>
      </c>
    </row>
    <row r="12" spans="1:2" ht="15">
      <c r="A12" t="s">
        <v>44</v>
      </c>
      <c r="B12" t="s">
        <v>45</v>
      </c>
    </row>
    <row r="13" spans="1:2" ht="15">
      <c r="A13" t="s">
        <v>46</v>
      </c>
      <c r="B13" t="s">
        <v>47</v>
      </c>
    </row>
    <row r="14" spans="1:2" ht="15">
      <c r="A14" t="s">
        <v>48</v>
      </c>
      <c r="B14" t="s">
        <v>49</v>
      </c>
    </row>
    <row r="15" spans="1:2" ht="15">
      <c r="A15" t="s">
        <v>24</v>
      </c>
      <c r="B15" t="s">
        <v>50</v>
      </c>
    </row>
    <row r="16" spans="1:2" ht="15">
      <c r="A16" t="s">
        <v>51</v>
      </c>
      <c r="B16" t="s">
        <v>52</v>
      </c>
    </row>
    <row r="17" spans="1:2" ht="15">
      <c r="A17" t="s">
        <v>53</v>
      </c>
      <c r="B17" t="s">
        <v>54</v>
      </c>
    </row>
    <row r="18" spans="1:2" ht="15">
      <c r="A18" t="s">
        <v>55</v>
      </c>
      <c r="B18" t="s">
        <v>56</v>
      </c>
    </row>
    <row r="19" spans="1:2" ht="15">
      <c r="A19" t="s">
        <v>57</v>
      </c>
      <c r="B19" t="s">
        <v>58</v>
      </c>
    </row>
    <row r="20" spans="1:2" ht="15">
      <c r="A20" s="30" t="s">
        <v>59</v>
      </c>
      <c r="B20" t="s">
        <v>60</v>
      </c>
    </row>
    <row r="21" spans="1:2" ht="15">
      <c r="A21" t="s">
        <v>61</v>
      </c>
      <c r="B21" t="s">
        <v>199</v>
      </c>
    </row>
    <row r="22" spans="1:2" ht="15">
      <c r="A22" t="s">
        <v>62</v>
      </c>
      <c r="B22" t="s">
        <v>63</v>
      </c>
    </row>
    <row r="23" spans="1:2" ht="15">
      <c r="A23" t="s">
        <v>64</v>
      </c>
      <c r="B23" t="s">
        <v>124</v>
      </c>
    </row>
    <row r="24" spans="1:2" ht="15">
      <c r="A24" t="s">
        <v>65</v>
      </c>
      <c r="B24" t="s">
        <v>66</v>
      </c>
    </row>
    <row r="25" spans="1:2" ht="15">
      <c r="A25" t="s">
        <v>67</v>
      </c>
      <c r="B25" t="s">
        <v>68</v>
      </c>
    </row>
    <row r="26" spans="1:2" ht="15">
      <c r="A26" t="s">
        <v>25</v>
      </c>
      <c r="B26" t="s">
        <v>69</v>
      </c>
    </row>
  </sheetData>
  <sheetProtection algorithmName="SHA-512" hashValue="y2McXKyn+UbSH7xiegea5cUDzp8jgzto0SRBK4EuWuIUIJLTcDUqnYiseu8uhHjgop1e7a1V6rdGq+Rgldr7EQ==" saltValue="UrLRrNFLm7NCekWBY5LZeA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 Petr</dc:creator>
  <cp:keywords/>
  <dc:description/>
  <cp:lastModifiedBy>Dlouhá Lenka, Ing.</cp:lastModifiedBy>
  <dcterms:created xsi:type="dcterms:W3CDTF">2023-11-10T13:03:38Z</dcterms:created>
  <dcterms:modified xsi:type="dcterms:W3CDTF">2023-11-23T12:14:56Z</dcterms:modified>
  <cp:category/>
  <cp:version/>
  <cp:contentType/>
  <cp:contentStatus/>
</cp:coreProperties>
</file>