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70" windowWidth="19815" windowHeight="6090" tabRatio="760" activeTab="0"/>
  </bookViews>
  <sheets>
    <sheet name="Z-01" sheetId="3" r:id="rId1"/>
  </sheets>
  <definedNames/>
  <calcPr calcId="145621"/>
</workbook>
</file>

<file path=xl/sharedStrings.xml><?xml version="1.0" encoding="utf-8"?>
<sst xmlns="http://schemas.openxmlformats.org/spreadsheetml/2006/main" count="827" uniqueCount="208">
  <si>
    <t/>
  </si>
  <si>
    <t>21</t>
  </si>
  <si>
    <t>Kód</t>
  </si>
  <si>
    <t>Popis</t>
  </si>
  <si>
    <t>Typ</t>
  </si>
  <si>
    <t>Objekt:</t>
  </si>
  <si>
    <t>B - Souhrnná část</t>
  </si>
  <si>
    <t>Soupis:</t>
  </si>
  <si>
    <t>Cena celkem [CZK]</t>
  </si>
  <si>
    <t>PČ</t>
  </si>
  <si>
    <t>MJ</t>
  </si>
  <si>
    <t>Množství</t>
  </si>
  <si>
    <t>J.cena [CZK]</t>
  </si>
  <si>
    <t>Cenová soustava</t>
  </si>
  <si>
    <t>K</t>
  </si>
  <si>
    <t>m</t>
  </si>
  <si>
    <t>CS ÚRS 2019 02</t>
  </si>
  <si>
    <t>PSC</t>
  </si>
  <si>
    <t>VV</t>
  </si>
  <si>
    <t>m2</t>
  </si>
  <si>
    <t>kus</t>
  </si>
  <si>
    <t>P</t>
  </si>
  <si>
    <t>Součet</t>
  </si>
  <si>
    <t>12</t>
  </si>
  <si>
    <t>m3</t>
  </si>
  <si>
    <t>C.4 - Výkopy - HTÚ</t>
  </si>
  <si>
    <t>Mezisoučet</t>
  </si>
  <si>
    <t>171201211</t>
  </si>
  <si>
    <t>Poplatek za uložení stavebního odpadu na skládce (skládkovné) zeminy a kameniva zatříděného do Katalogu odpadů pod kódem 170 504</t>
  </si>
  <si>
    <t>t</t>
  </si>
  <si>
    <t xml:space="preserve">Poznámka k souboru cen:
1. Ceny uvedené v souboru cen lze po dohodě upravit podle místních podmínek.
</t>
  </si>
  <si>
    <t>"dle pol. 162701105" 19840</t>
  </si>
  <si>
    <t>19840*1,8 'Přepočtené koeficientem množství</t>
  </si>
  <si>
    <t>22</t>
  </si>
  <si>
    <t>23</t>
  </si>
  <si>
    <t>24</t>
  </si>
  <si>
    <t>25</t>
  </si>
  <si>
    <t>26</t>
  </si>
  <si>
    <t>27</t>
  </si>
  <si>
    <t>33</t>
  </si>
  <si>
    <t>M</t>
  </si>
  <si>
    <t>43</t>
  </si>
  <si>
    <t>44</t>
  </si>
  <si>
    <t>E - SOD I - Objekty Vrchní stavby (VST)</t>
  </si>
  <si>
    <t>VST - SO 01/1 - Budovy drážní cesty - Stavebně-architektonické řešení</t>
  </si>
  <si>
    <t>"DVZ - SO_VST_01_1_001_TZ, SO_VST_01_1_002_Půdorys_1.NP, SO_VST_01_1_003_Půdorys_2.NP, SO_VST_01_1_005_Řezy A-A, B-B</t>
  </si>
  <si>
    <t>"DVZ - SO_VST_01_1_009_kniha_detailů, SO_VST_01_1_026_tabulka skladeb</t>
  </si>
  <si>
    <t>"předpokládané množství</t>
  </si>
  <si>
    <t>935113111</t>
  </si>
  <si>
    <t>Osazení odvodňovacího žlabu s krycím roštem polymerbetonového šířky do 200 mm</t>
  </si>
  <si>
    <t xml:space="preserve">Poznámka k souboru cen:
1. V cenách jsou započteny i náklady na předepsané obetonování a lože z betonu.
2. V cenách nejsou započteny náklady na odvodňovací žlab s příslušenstvím; tyto náklady se oceňují ve specifikaci.
</t>
  </si>
  <si>
    <t>"DVZ - SO_VST_01_1_001_TZ, SO_VST_01_1_002_Půdorys_1.NP"</t>
  </si>
  <si>
    <t>"DVZ - SO_VST_01_1_025_tabulka_ostatních_výrobků"</t>
  </si>
  <si>
    <t>16*4,290</t>
  </si>
  <si>
    <t>59227008R</t>
  </si>
  <si>
    <t>žlab bezodtokový polymerbetonový sv. š. 125 mm s litinovou hranou a pojezdovým roštem pro vysoká zatížení</t>
  </si>
  <si>
    <t>Poznámka k položce:
Podrobná specifikace dle PD (Tabulka ostatních výrobků).</t>
  </si>
  <si>
    <t>57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</si>
  <si>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</si>
  <si>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</si>
  <si>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58</t>
  </si>
  <si>
    <t>998021024</t>
  </si>
  <si>
    <t>Přesun hmot pro haly občanské výstavby, výrobu a služby s nosnou svislou konstrukcí zděnou nebo betonovou monolitickou Příplatek k ceně za zvětšený přesun přes vymezenou největší dopravní vzdálenost do 500 m</t>
  </si>
  <si>
    <t>59</t>
  </si>
  <si>
    <t>61</t>
  </si>
  <si>
    <t>68</t>
  </si>
  <si>
    <t>"DVZ - SO_VST_01_1_004_Půdorys_střechy</t>
  </si>
  <si>
    <t>"S1, S2</t>
  </si>
  <si>
    <t>16,64*36,69+72,355*13,52</t>
  </si>
  <si>
    <t>69</t>
  </si>
  <si>
    <t>82</t>
  </si>
  <si>
    <t>712771311</t>
  </si>
  <si>
    <t>Provedení hydroakumulační vrstvy vegetační střechy z hydrofilních minerálních panelů, sklon střechy do 5°</t>
  </si>
  <si>
    <t>83</t>
  </si>
  <si>
    <t>63153600</t>
  </si>
  <si>
    <t>deska substrátová vegetačních střech z hydrofilní minerální vlny 600x1000 tl 50mm</t>
  </si>
  <si>
    <t>1588,761*1,02 'Přepočtené koeficientem množství</t>
  </si>
  <si>
    <t>85</t>
  </si>
  <si>
    <t>10321225</t>
  </si>
  <si>
    <t>substrát vegetačních střech extenzivní s nízkým obsahem organické složky</t>
  </si>
  <si>
    <t>1588,761*0,05 'Přepočtené koeficientem množství</t>
  </si>
  <si>
    <t>86</t>
  </si>
  <si>
    <t>87</t>
  </si>
  <si>
    <t>89</t>
  </si>
  <si>
    <t>92</t>
  </si>
  <si>
    <t>998712102</t>
  </si>
  <si>
    <t>Přesun hmot pro povlakové krytiny stanovený z hmotnosti přesunovaného materiálu vodorovná dopravní vzdálenost do 50 m v objektech výšky přes 6 do 12 m</t>
  </si>
  <si>
    <t>93</t>
  </si>
  <si>
    <t>998712193</t>
  </si>
  <si>
    <t>Přesun hmot pro povlakové krytiny stanovený z hmotnosti přesunovaného materiálu Příplatek k cenám za zvětšený přesun přes vymezenou největší dopravní vzdálenost do 500 m</t>
  </si>
  <si>
    <t>96</t>
  </si>
  <si>
    <t>97</t>
  </si>
  <si>
    <t>102</t>
  </si>
  <si>
    <t>"S2</t>
  </si>
  <si>
    <t>103</t>
  </si>
  <si>
    <t>105</t>
  </si>
  <si>
    <t>"S1</t>
  </si>
  <si>
    <t>112</t>
  </si>
  <si>
    <t>113</t>
  </si>
  <si>
    <t>161</t>
  </si>
  <si>
    <t>69752002R</t>
  </si>
  <si>
    <t>rohož vstupní výšky 22 mm</t>
  </si>
  <si>
    <t>767996101X</t>
  </si>
  <si>
    <t>Montáž a dodávka L profilu kačírkové lišty perforovaná, antracit, včetně spojovacích profilů</t>
  </si>
  <si>
    <t>184</t>
  </si>
  <si>
    <t>998767101</t>
  </si>
  <si>
    <t>Přesun hmot pro zámečnické konstrukce stanovený z hmotnosti přesunovaného materiálu vodorovná dopravní vzdálenost do 50 m v objektech výšky do 6 m</t>
  </si>
  <si>
    <t>VST - SO 17/1 - Kanalizace areálová</t>
  </si>
  <si>
    <t>"DVZ - VST_17_1_001_TZ, VST_17_1_002_Situace, VST_17_1_003_PP, VST_17_1_004_Typ_sachty,VST_17_1_005_Akum_n, VST_17_1_006_VPR_kan</t>
  </si>
  <si>
    <t>382413117</t>
  </si>
  <si>
    <t>Osazení plastové jímky z polypropylenu PP na obetonování objemu 9000 l</t>
  </si>
  <si>
    <t xml:space="preserve">Poznámka k souboru cen:
1. V cenách nejsou započteny náklady na:
a) dodávku jímky s víkem, vlezového kusu a vstupních otvorů pro potrubí, toto se oceňuje ve specifikaci,
b) podkladní vrstvu ze štěrkopísku, která se oceňuje souborem cen 564 2.-11 Podklad ze štěrkopísku, části A 01 katalogu 822-1 Komunikace pozemní a letiště,
c) betonovu základovou desku z betonu tř. C 12/15 min. tl. 150 mm, která se oceňuje souborem cen 452 3. Podkladní a zajišťovací konstrukce z betonu, části A 01 tohoto katalogu,
d) napojení potrubních rozvodů,
e) obetonování stěn jímky, toto se oceňuje cenami souboru cen 899 62-31 Obetonování potrubí nebo zdiva stok betonem prostým v otevřeném výkopu, části A 01 tohoto katalogu.
</t>
  </si>
  <si>
    <t>"položka pro osazení retenčních nádrží dle př.č. 005 ze segmentů o jednotlivém objemu do 9 m3"</t>
  </si>
  <si>
    <t>"1 kus osazení plastové jímky = osazení 1 segmentu retenční nádrže" 2*7+6</t>
  </si>
  <si>
    <t>E - SOD II - Objekty odstavu tramvají (ODT)</t>
  </si>
  <si>
    <t>ODT - SO 03/1 - Remizovací haly - Stavebně-architektonické řešení</t>
  </si>
  <si>
    <t>"DVZ - SO_ODT_03_1_001_TZ, SO_ODT_03_1_002_Půdorys_1.NP, SO_ODT_03_1_003_Půdorys_1.NP (řez pod střechou)</t>
  </si>
  <si>
    <t>"DVZ - SO_ODT_03_1_004_Půdorys_střechy, SO_ODT_03_1_005_Řezy A-A, C-C, SO_ODT_03_1_006_Pohledy, SO_ODT_03_1_007_kniha_detailů</t>
  </si>
  <si>
    <t>"DVZ - SO_ODT_03_1_025_tabulka skladeb</t>
  </si>
  <si>
    <t>123,3*64</t>
  </si>
  <si>
    <t>"S3</t>
  </si>
  <si>
    <t>84,61*35,62</t>
  </si>
  <si>
    <t>10905,008*1,02 'Přepočtené koeficientem množství</t>
  </si>
  <si>
    <t>10905,008*0,05 'Přepočtené koeficientem množství</t>
  </si>
  <si>
    <t>"DVZ - SO_OUT_02_1_001_TZ, SO_OUT_02_1_003_Půdorys_1.NP, SO_OUT_02_1_003a_Půdorys_1.NP-vestavek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</si>
  <si>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</si>
  <si>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</si>
  <si>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</si>
  <si>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</si>
  <si>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</si>
  <si>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460600061</t>
  </si>
  <si>
    <t>Přemístění (odvoz) horniny, suti a vybouraných hmot odvoz suti a vybouraných hmot do 1 km</t>
  </si>
  <si>
    <t>94620001</t>
  </si>
  <si>
    <t>poplatek za uložení stavebního odpadu zeminy a kamení  zatříděného kódem 170 504</t>
  </si>
  <si>
    <t>E - SOD III - Provozně-administrativní budova (PAB)</t>
  </si>
  <si>
    <t>PAB - SO 04/1 - Provozně-administrativní budova - Stavebně-architektonické řešení</t>
  </si>
  <si>
    <t>"DVZ - 001 TechnickaZprava DPS, (002-006) pudorys, 008-rez A,009-rezy BCD, 010-rezy P1-P5, 012 DETAILY, 027 TABULKA SKLADEB</t>
  </si>
  <si>
    <t>"střecha</t>
  </si>
  <si>
    <t xml:space="preserve">"DVZ - 012 DETAILY, </t>
  </si>
  <si>
    <t>17,6*15,35</t>
  </si>
  <si>
    <t>-(17,6*0,45*2+14,45*0,45*2)</t>
  </si>
  <si>
    <t>-(3,25*1,9+1*1,35)</t>
  </si>
  <si>
    <t>"S1a</t>
  </si>
  <si>
    <t>48*17,6</t>
  </si>
  <si>
    <t>-(47,8*0,45*2+16,9*0,45*2)</t>
  </si>
  <si>
    <t>-(11,55*0,45+11,55*1+23,6*5+5,975*5,975)</t>
  </si>
  <si>
    <t>-15,55*11,75</t>
  </si>
  <si>
    <t>667,199*1,02 'Přepočtené koeficientem množství</t>
  </si>
  <si>
    <t>667,199*0,05 'Přepočtené koeficientem množství</t>
  </si>
  <si>
    <t>998712103</t>
  </si>
  <si>
    <t>Přesun hmot pro povlakové krytiny stanovený z hmotnosti přesunovaného materiálu vodorovná dopravní vzdálenost do 50 m v objektech výšky přes 12 do 24 m</t>
  </si>
  <si>
    <t>225</t>
  </si>
  <si>
    <t>277</t>
  </si>
  <si>
    <t>"DVZ - SO_PAB_04_1_001_TZ, SO_PAB_04_1_006_Půdorys_střechy, SO_PAB_04_1_008-010_Řezy</t>
  </si>
  <si>
    <t>"DVZ - SO_PAB_04_1_012_detaily_(detail-atiky)</t>
  </si>
  <si>
    <t>"předpokládané množství"</t>
  </si>
  <si>
    <t>302,5</t>
  </si>
  <si>
    <t>278</t>
  </si>
  <si>
    <t>E - SOD IV - Objekty oprav a údržby tramvají (OUT)</t>
  </si>
  <si>
    <t>OUT - SO 02/1 - Haly údržby a oprav - Stavebně-architektonické řešení</t>
  </si>
  <si>
    <t>"DVZ - SO_OUT_02_1_004_Půdorys_2.NP, SO_OUT_02_1_004a_Půdorys_2.NP-vestavek, SO_OUT_02_1_006_Řezy A-A, D-D</t>
  </si>
  <si>
    <t>84,3*20,235</t>
  </si>
  <si>
    <t>123,3*20,36</t>
  </si>
  <si>
    <t>123,3*6</t>
  </si>
  <si>
    <t>"DVZ - SO_OUT_02_1_007_Pohledy, SO_OUT_02_1_026_tabulka skladeb, SO_OUT_02_1_005_Půdorys_střechy</t>
  </si>
  <si>
    <t>"předpokládané množství; specifikace viz PD SO 28 - Sadové úpravy"</t>
  </si>
  <si>
    <t>4955,999*1,02 'Přepočtené koeficientem množství</t>
  </si>
  <si>
    <t>4955,999*0,05 'Přepočtené koeficientem množství</t>
  </si>
  <si>
    <t>E - SOD V - Objekty rekonstrukce Slovanské aleje (SLA)</t>
  </si>
  <si>
    <t>SLA - SO 08 - Mobiliář</t>
  </si>
  <si>
    <t>"odvoz přebytečné zeminy"</t>
  </si>
  <si>
    <t>400,0*0,45*0,10</t>
  </si>
  <si>
    <t>80,0*0,5*1,20</t>
  </si>
  <si>
    <t>Poznámka k položce:
Celkem 16 km.</t>
  </si>
  <si>
    <t>66*15 'Přepočtené koeficientem množství</t>
  </si>
  <si>
    <t>"dle pol. 460600023" 66,0</t>
  </si>
  <si>
    <t>66*1,8 'Přepočtené koeficientem množství</t>
  </si>
  <si>
    <t>"živice" 29,680</t>
  </si>
  <si>
    <t>"beton" 80,640</t>
  </si>
  <si>
    <t>460600071</t>
  </si>
  <si>
    <t>Přemístění (odvoz) horniny, suti a vybouraných hmot odvoz suti a vybouraných hmot Příplatek k ceně za každý další i započatý 1 km</t>
  </si>
  <si>
    <t>110,32*15 'Přepočtené koeficientem množství</t>
  </si>
  <si>
    <t>94620002</t>
  </si>
  <si>
    <t>poplatek za uložení stavebního odpadu betonového zatříděného kódem 170 101</t>
  </si>
  <si>
    <t>94620004</t>
  </si>
  <si>
    <t>poplatek za uložení stavebního odpadu z asfaltových směsí bez obsahu dehtu zatříděného kódem 170 302</t>
  </si>
  <si>
    <t>Změna</t>
  </si>
  <si>
    <t>Z-01</t>
  </si>
  <si>
    <t>Dotaz</t>
  </si>
  <si>
    <t>Dotaz č. 9 - 4.</t>
  </si>
  <si>
    <t>Dotaz č. 9 - 12.</t>
  </si>
  <si>
    <t>Dotaz č. 9 - 2.</t>
  </si>
  <si>
    <t>Dotaz č. 4 - 3.</t>
  </si>
  <si>
    <t>změna množství</t>
  </si>
  <si>
    <t>nová položka</t>
  </si>
  <si>
    <t>Dotaz č. 9 - 9.</t>
  </si>
  <si>
    <t>Dotaz č. 9 - 1.</t>
  </si>
  <si>
    <t>Dotaz č. 9 - 7.</t>
  </si>
  <si>
    <t>Dotaz č. 9 - 6.</t>
  </si>
  <si>
    <t>Popis změny</t>
  </si>
  <si>
    <t>změna popisu položky</t>
  </si>
  <si>
    <t>změna popisu položky a množství</t>
  </si>
  <si>
    <t>D - Technologická část - provozní soubory</t>
  </si>
  <si>
    <t>PS VST 51 - Strojní zařízení</t>
  </si>
  <si>
    <t>SZ51D04R</t>
  </si>
  <si>
    <t>Repase stávajícího soustruhu - demontáž, repase a montáž vč. dopravy dle technické specifikace obsažené v PD</t>
  </si>
  <si>
    <t>položka zrušena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</si>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</sst>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strike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vertical="center"/>
      <protection locked="0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Border="1" applyAlignment="1" applyProtection="1">
      <alignment vertical="center"/>
      <protection locked="0"/>
    </xf>
    <xf numFmtId="165" fontId="8" fillId="3" borderId="1" xfId="0" applyNumberFormat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49" fontId="1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165" fontId="13" fillId="3" borderId="1" xfId="0" applyNumberFormat="1" applyFont="1" applyFill="1" applyBorder="1" applyAlignment="1" applyProtection="1">
      <alignment vertical="center"/>
      <protection locked="0"/>
    </xf>
    <xf numFmtId="4" fontId="13" fillId="3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0" fillId="0" borderId="2" xfId="0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5" fontId="8" fillId="3" borderId="1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3" fillId="3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4" xfId="0" applyBorder="1"/>
    <xf numFmtId="0" fontId="2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/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/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8" xfId="0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165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15" xfId="0" applyBorder="1"/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49" fontId="1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165" fontId="14" fillId="5" borderId="1" xfId="0" applyNumberFormat="1" applyFont="1" applyFill="1" applyBorder="1" applyAlignment="1" applyProtection="1">
      <alignment vertical="center"/>
      <protection locked="0"/>
    </xf>
    <xf numFmtId="4" fontId="14" fillId="2" borderId="1" xfId="0" applyNumberFormat="1" applyFont="1" applyFill="1" applyBorder="1" applyAlignment="1" applyProtection="1">
      <alignment vertical="center"/>
      <protection locked="0"/>
    </xf>
    <xf numFmtId="4" fontId="14" fillId="5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M18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" customWidth="1"/>
    <col min="10" max="10" width="20.140625" style="1" customWidth="1"/>
    <col min="11" max="11" width="20.140625" style="65" customWidth="1"/>
    <col min="12" max="12" width="12.28125" style="65" customWidth="1"/>
    <col min="13" max="13" width="16.28125" style="65" customWidth="1"/>
    <col min="14" max="14" width="32.85156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65" customWidth="1"/>
    <col min="21" max="21" width="16.28125" style="65" customWidth="1"/>
    <col min="33" max="33" width="31.28125" style="0" customWidth="1"/>
    <col min="34" max="55" width="31.28125" style="1" customWidth="1"/>
    <col min="56" max="56" width="31.28125" style="0" customWidth="1"/>
  </cols>
  <sheetData>
    <row r="1" spans="9:21" s="1" customFormat="1" ht="12" thickBot="1">
      <c r="I1" s="11"/>
      <c r="K1" s="65"/>
      <c r="L1" s="65"/>
      <c r="M1" s="65"/>
      <c r="T1" s="65"/>
      <c r="U1" s="65"/>
    </row>
    <row r="2" spans="1:21" s="3" customFormat="1" ht="29.25" customHeight="1" thickBot="1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2:21" s="1" customFormat="1" ht="12" customHeight="1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65"/>
      <c r="U3" s="65"/>
    </row>
    <row r="4" spans="1:21" s="2" customFormat="1" ht="16.5" customHeight="1">
      <c r="A4" s="9"/>
      <c r="B4" s="106"/>
      <c r="C4" s="52"/>
      <c r="D4" s="52"/>
      <c r="E4" s="167" t="s">
        <v>6</v>
      </c>
      <c r="F4" s="168"/>
      <c r="G4" s="168"/>
      <c r="H4" s="168"/>
      <c r="I4" s="82"/>
      <c r="J4" s="52"/>
      <c r="K4" s="52"/>
      <c r="L4" s="52"/>
      <c r="M4" s="52"/>
      <c r="N4" s="107"/>
      <c r="O4" s="9"/>
      <c r="P4" s="9"/>
      <c r="Q4" s="9"/>
      <c r="R4" s="9"/>
      <c r="S4" s="9"/>
      <c r="T4" s="52"/>
      <c r="U4" s="52"/>
    </row>
    <row r="5" spans="1:21" s="2" customFormat="1" ht="12" customHeight="1">
      <c r="A5" s="9"/>
      <c r="B5" s="106"/>
      <c r="C5" s="83" t="s">
        <v>7</v>
      </c>
      <c r="D5" s="52"/>
      <c r="E5" s="52"/>
      <c r="F5" s="52"/>
      <c r="G5" s="52"/>
      <c r="H5" s="52"/>
      <c r="I5" s="82"/>
      <c r="J5" s="52"/>
      <c r="K5" s="52"/>
      <c r="L5" s="52"/>
      <c r="M5" s="52"/>
      <c r="N5" s="107"/>
      <c r="O5" s="9"/>
      <c r="P5" s="9"/>
      <c r="Q5" s="9"/>
      <c r="R5" s="9"/>
      <c r="S5" s="9"/>
      <c r="T5" s="52"/>
      <c r="U5" s="52"/>
    </row>
    <row r="6" spans="1:21" s="2" customFormat="1" ht="16.5" customHeight="1">
      <c r="A6" s="9"/>
      <c r="B6" s="106"/>
      <c r="C6" s="52"/>
      <c r="D6" s="52"/>
      <c r="E6" s="169" t="s">
        <v>25</v>
      </c>
      <c r="F6" s="169"/>
      <c r="G6" s="169"/>
      <c r="H6" s="169"/>
      <c r="I6" s="82"/>
      <c r="J6" s="52"/>
      <c r="K6" s="52"/>
      <c r="L6" s="52"/>
      <c r="M6" s="52"/>
      <c r="N6" s="107"/>
      <c r="O6" s="9"/>
      <c r="P6" s="9"/>
      <c r="Q6" s="9"/>
      <c r="R6" s="9"/>
      <c r="S6" s="9"/>
      <c r="T6" s="52"/>
      <c r="U6" s="52"/>
    </row>
    <row r="7" spans="2:21" s="1" customFormat="1" ht="12">
      <c r="B7" s="120"/>
      <c r="C7" s="65"/>
      <c r="D7" s="65"/>
      <c r="E7" s="65"/>
      <c r="F7" s="65"/>
      <c r="G7" s="65"/>
      <c r="H7" s="65"/>
      <c r="I7" s="100"/>
      <c r="J7" s="65"/>
      <c r="K7" s="65"/>
      <c r="L7" s="65"/>
      <c r="M7" s="162"/>
      <c r="N7" s="126"/>
      <c r="T7" s="65"/>
      <c r="U7" s="65"/>
    </row>
    <row r="8" spans="1:55" s="2" customFormat="1" ht="21.75" customHeight="1">
      <c r="A8" s="9"/>
      <c r="B8" s="108"/>
      <c r="C8" s="13" t="s">
        <v>23</v>
      </c>
      <c r="D8" s="13" t="s">
        <v>14</v>
      </c>
      <c r="E8" s="14" t="s">
        <v>27</v>
      </c>
      <c r="F8" s="15" t="s">
        <v>28</v>
      </c>
      <c r="G8" s="16" t="s">
        <v>29</v>
      </c>
      <c r="H8" s="38">
        <v>35712</v>
      </c>
      <c r="I8" s="17"/>
      <c r="J8" s="18">
        <f>ROUND(I8*H8,2)</f>
        <v>0</v>
      </c>
      <c r="K8" s="70" t="s">
        <v>16</v>
      </c>
      <c r="L8" s="150" t="s">
        <v>187</v>
      </c>
      <c r="M8" s="151" t="s">
        <v>189</v>
      </c>
      <c r="N8" s="152" t="s">
        <v>193</v>
      </c>
      <c r="O8" s="9"/>
      <c r="P8" s="9"/>
      <c r="Q8" s="9"/>
      <c r="R8" s="9"/>
      <c r="S8" s="9"/>
      <c r="T8" s="52"/>
      <c r="U8" s="52"/>
      <c r="AH8" s="20"/>
      <c r="AJ8" s="20"/>
      <c r="AK8" s="20"/>
      <c r="AO8" s="8"/>
      <c r="AU8" s="21"/>
      <c r="AV8" s="21"/>
      <c r="AW8" s="21"/>
      <c r="AX8" s="21"/>
      <c r="AY8" s="21"/>
      <c r="AZ8" s="8"/>
      <c r="BA8" s="21"/>
      <c r="BB8" s="8"/>
      <c r="BC8" s="20"/>
    </row>
    <row r="9" spans="1:37" s="2" customFormat="1" ht="29.25">
      <c r="A9" s="9"/>
      <c r="B9" s="106"/>
      <c r="C9" s="52"/>
      <c r="D9" s="84" t="s">
        <v>17</v>
      </c>
      <c r="E9" s="52"/>
      <c r="F9" s="85" t="s">
        <v>30</v>
      </c>
      <c r="G9" s="52"/>
      <c r="H9" s="52"/>
      <c r="I9" s="82"/>
      <c r="J9" s="52"/>
      <c r="K9" s="52"/>
      <c r="L9" s="81" t="s">
        <v>187</v>
      </c>
      <c r="M9" s="80" t="s">
        <v>189</v>
      </c>
      <c r="N9" s="107"/>
      <c r="O9" s="9"/>
      <c r="P9" s="9"/>
      <c r="Q9" s="9"/>
      <c r="R9" s="9"/>
      <c r="S9" s="9"/>
      <c r="T9" s="52"/>
      <c r="U9" s="52"/>
      <c r="AJ9" s="8"/>
      <c r="AK9" s="8"/>
    </row>
    <row r="10" spans="2:41" s="4" customFormat="1" ht="12">
      <c r="B10" s="109"/>
      <c r="C10" s="50"/>
      <c r="D10" s="84" t="s">
        <v>18</v>
      </c>
      <c r="E10" s="86" t="s">
        <v>0</v>
      </c>
      <c r="F10" s="87" t="s">
        <v>31</v>
      </c>
      <c r="G10" s="50"/>
      <c r="H10" s="88">
        <v>19840</v>
      </c>
      <c r="I10" s="89"/>
      <c r="J10" s="50"/>
      <c r="K10" s="50"/>
      <c r="L10" s="81" t="s">
        <v>187</v>
      </c>
      <c r="M10" s="80" t="s">
        <v>189</v>
      </c>
      <c r="N10" s="110"/>
      <c r="T10" s="50"/>
      <c r="U10" s="50"/>
      <c r="AJ10" s="22"/>
      <c r="AK10" s="22"/>
      <c r="AO10" s="22"/>
    </row>
    <row r="11" spans="2:41" s="4" customFormat="1" ht="12">
      <c r="B11" s="109"/>
      <c r="C11" s="50"/>
      <c r="D11" s="84" t="s">
        <v>18</v>
      </c>
      <c r="E11" s="50"/>
      <c r="F11" s="90" t="s">
        <v>32</v>
      </c>
      <c r="G11" s="74"/>
      <c r="H11" s="91">
        <v>35712</v>
      </c>
      <c r="I11" s="89"/>
      <c r="J11" s="50"/>
      <c r="K11" s="50"/>
      <c r="L11" s="81" t="s">
        <v>187</v>
      </c>
      <c r="M11" s="80" t="s">
        <v>189</v>
      </c>
      <c r="N11" s="107"/>
      <c r="T11" s="50"/>
      <c r="U11" s="50"/>
      <c r="AJ11" s="22"/>
      <c r="AK11" s="22"/>
      <c r="AO11" s="22"/>
    </row>
    <row r="12" spans="1:21" s="2" customFormat="1" ht="6.95" customHeight="1" thickBot="1">
      <c r="A12" s="9"/>
      <c r="B12" s="111"/>
      <c r="C12" s="112"/>
      <c r="D12" s="112"/>
      <c r="E12" s="112"/>
      <c r="F12" s="112"/>
      <c r="G12" s="112"/>
      <c r="H12" s="112"/>
      <c r="I12" s="113"/>
      <c r="J12" s="112"/>
      <c r="K12" s="112"/>
      <c r="L12" s="112"/>
      <c r="M12" s="157"/>
      <c r="N12" s="114"/>
      <c r="O12" s="9"/>
      <c r="P12" s="9"/>
      <c r="Q12" s="9"/>
      <c r="R12" s="9"/>
      <c r="S12" s="9"/>
      <c r="T12" s="52"/>
      <c r="U12" s="52"/>
    </row>
    <row r="13" spans="2:14" s="1" customFormat="1" ht="12" customHeight="1">
      <c r="B13" s="101"/>
      <c r="C13" s="102" t="s">
        <v>5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5"/>
    </row>
    <row r="14" spans="1:31" s="2" customFormat="1" ht="16.5" customHeight="1">
      <c r="A14" s="9"/>
      <c r="B14" s="106"/>
      <c r="C14" s="166"/>
      <c r="D14" s="166"/>
      <c r="E14" s="167" t="s">
        <v>202</v>
      </c>
      <c r="F14" s="168"/>
      <c r="G14" s="168"/>
      <c r="H14" s="168"/>
      <c r="I14" s="166"/>
      <c r="J14" s="166"/>
      <c r="K14" s="166"/>
      <c r="L14" s="51"/>
      <c r="M14" s="51"/>
      <c r="N14" s="11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2" customFormat="1" ht="12" customHeight="1">
      <c r="A15" s="9"/>
      <c r="B15" s="106"/>
      <c r="C15" s="83" t="s">
        <v>7</v>
      </c>
      <c r="D15" s="166"/>
      <c r="E15" s="166"/>
      <c r="F15" s="166"/>
      <c r="G15" s="166"/>
      <c r="H15" s="166"/>
      <c r="I15" s="166"/>
      <c r="J15" s="166"/>
      <c r="K15" s="166"/>
      <c r="L15" s="51"/>
      <c r="M15" s="51"/>
      <c r="N15" s="11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2" customFormat="1" ht="16.5" customHeight="1">
      <c r="A16" s="9"/>
      <c r="B16" s="106"/>
      <c r="C16" s="166"/>
      <c r="D16" s="166"/>
      <c r="E16" s="169" t="s">
        <v>203</v>
      </c>
      <c r="F16" s="169"/>
      <c r="G16" s="169"/>
      <c r="H16" s="169"/>
      <c r="I16" s="166"/>
      <c r="J16" s="166"/>
      <c r="K16" s="166"/>
      <c r="L16" s="51"/>
      <c r="M16" s="51"/>
      <c r="N16" s="11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2" customFormat="1" ht="6.95" customHeight="1">
      <c r="A17" s="9"/>
      <c r="B17" s="106"/>
      <c r="C17" s="166"/>
      <c r="D17" s="166"/>
      <c r="E17" s="166"/>
      <c r="F17" s="166"/>
      <c r="G17" s="166"/>
      <c r="H17" s="166"/>
      <c r="I17" s="82"/>
      <c r="J17" s="166"/>
      <c r="K17" s="166"/>
      <c r="L17" s="51"/>
      <c r="M17" s="51"/>
      <c r="N17" s="11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65" s="2" customFormat="1" ht="21.75" customHeight="1">
      <c r="A18" s="9"/>
      <c r="B18" s="108"/>
      <c r="C18" s="171" t="s">
        <v>207</v>
      </c>
      <c r="D18" s="171" t="s">
        <v>14</v>
      </c>
      <c r="E18" s="172" t="s">
        <v>204</v>
      </c>
      <c r="F18" s="173" t="s">
        <v>205</v>
      </c>
      <c r="G18" s="174" t="s">
        <v>20</v>
      </c>
      <c r="H18" s="175">
        <v>1</v>
      </c>
      <c r="I18" s="176"/>
      <c r="J18" s="177">
        <f aca="true" t="shared" si="0" ref="J18">ROUND(I18*H18,2)</f>
        <v>0</v>
      </c>
      <c r="K18" s="173" t="s">
        <v>0</v>
      </c>
      <c r="L18" s="150" t="s">
        <v>187</v>
      </c>
      <c r="M18" s="151"/>
      <c r="N18" s="170" t="s">
        <v>206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R18" s="20"/>
      <c r="AT18" s="20"/>
      <c r="AU18" s="20"/>
      <c r="AY18" s="8"/>
      <c r="BE18" s="21"/>
      <c r="BF18" s="21"/>
      <c r="BG18" s="21"/>
      <c r="BH18" s="21"/>
      <c r="BI18" s="21"/>
      <c r="BJ18" s="8"/>
      <c r="BK18" s="21"/>
      <c r="BL18" s="8"/>
      <c r="BM18" s="20"/>
    </row>
    <row r="19" spans="1:21" s="2" customFormat="1" ht="6.95" customHeight="1" thickBot="1">
      <c r="A19" s="9"/>
      <c r="B19" s="111"/>
      <c r="C19" s="112"/>
      <c r="D19" s="112"/>
      <c r="E19" s="112"/>
      <c r="F19" s="112"/>
      <c r="G19" s="112"/>
      <c r="H19" s="112"/>
      <c r="I19" s="113"/>
      <c r="J19" s="112"/>
      <c r="K19" s="112"/>
      <c r="L19" s="112"/>
      <c r="M19" s="157"/>
      <c r="N19" s="114"/>
      <c r="O19" s="9"/>
      <c r="P19" s="9"/>
      <c r="Q19" s="9"/>
      <c r="R19" s="9"/>
      <c r="S19" s="9"/>
      <c r="T19" s="166"/>
      <c r="U19" s="166"/>
    </row>
    <row r="20" spans="2:21" s="1" customFormat="1" ht="12" customHeight="1">
      <c r="B20" s="101"/>
      <c r="C20" s="102" t="s">
        <v>5</v>
      </c>
      <c r="D20" s="103"/>
      <c r="E20" s="103"/>
      <c r="F20" s="103"/>
      <c r="G20" s="103"/>
      <c r="H20" s="103"/>
      <c r="I20" s="104"/>
      <c r="J20" s="103"/>
      <c r="K20" s="103"/>
      <c r="L20" s="103"/>
      <c r="M20" s="158"/>
      <c r="N20" s="105"/>
      <c r="T20" s="65"/>
      <c r="U20" s="65"/>
    </row>
    <row r="21" spans="1:31" s="2" customFormat="1" ht="16.5" customHeight="1">
      <c r="A21" s="9"/>
      <c r="B21" s="106"/>
      <c r="C21" s="52"/>
      <c r="D21" s="52"/>
      <c r="E21" s="167" t="s">
        <v>43</v>
      </c>
      <c r="F21" s="168"/>
      <c r="G21" s="168"/>
      <c r="H21" s="168"/>
      <c r="I21" s="82"/>
      <c r="J21" s="52"/>
      <c r="K21" s="52"/>
      <c r="L21" s="51"/>
      <c r="M21" s="159"/>
      <c r="N21" s="118"/>
      <c r="S21" s="9"/>
      <c r="T21" s="52"/>
      <c r="U21" s="52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2" customFormat="1" ht="12" customHeight="1">
      <c r="A22" s="9"/>
      <c r="B22" s="106"/>
      <c r="C22" s="83" t="s">
        <v>7</v>
      </c>
      <c r="D22" s="52"/>
      <c r="E22" s="52"/>
      <c r="F22" s="52"/>
      <c r="G22" s="52"/>
      <c r="H22" s="52"/>
      <c r="I22" s="82"/>
      <c r="J22" s="52"/>
      <c r="K22" s="52"/>
      <c r="L22" s="51"/>
      <c r="M22" s="159"/>
      <c r="N22" s="118"/>
      <c r="S22" s="9"/>
      <c r="T22" s="52"/>
      <c r="U22" s="52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2" customFormat="1" ht="16.5" customHeight="1">
      <c r="A23" s="9"/>
      <c r="B23" s="106"/>
      <c r="C23" s="52"/>
      <c r="D23" s="52"/>
      <c r="E23" s="169" t="s">
        <v>44</v>
      </c>
      <c r="F23" s="169"/>
      <c r="G23" s="169"/>
      <c r="H23" s="169"/>
      <c r="I23" s="82"/>
      <c r="J23" s="52"/>
      <c r="K23" s="52"/>
      <c r="L23" s="51"/>
      <c r="M23" s="159"/>
      <c r="N23" s="118"/>
      <c r="S23" s="9"/>
      <c r="T23" s="52"/>
      <c r="U23" s="52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21" s="1" customFormat="1" ht="12">
      <c r="B24" s="120"/>
      <c r="C24" s="65"/>
      <c r="D24" s="65"/>
      <c r="E24" s="65"/>
      <c r="F24" s="65"/>
      <c r="G24" s="65"/>
      <c r="H24" s="65"/>
      <c r="I24" s="100"/>
      <c r="J24" s="65"/>
      <c r="K24" s="65"/>
      <c r="L24" s="65"/>
      <c r="M24" s="162"/>
      <c r="N24" s="126"/>
      <c r="T24" s="65"/>
      <c r="U24" s="65"/>
    </row>
    <row r="25" spans="1:65" s="2" customFormat="1" ht="16.5" customHeight="1">
      <c r="A25" s="9"/>
      <c r="B25" s="108"/>
      <c r="C25" s="39" t="s">
        <v>41</v>
      </c>
      <c r="D25" s="39" t="s">
        <v>14</v>
      </c>
      <c r="E25" s="40" t="s">
        <v>48</v>
      </c>
      <c r="F25" s="41" t="s">
        <v>49</v>
      </c>
      <c r="G25" s="42" t="s">
        <v>15</v>
      </c>
      <c r="H25" s="38">
        <v>68.64</v>
      </c>
      <c r="I25" s="17"/>
      <c r="J25" s="43">
        <f>ROUND(I25*H25,2)</f>
        <v>0</v>
      </c>
      <c r="K25" s="71" t="s">
        <v>16</v>
      </c>
      <c r="L25" s="150" t="s">
        <v>187</v>
      </c>
      <c r="M25" s="151" t="s">
        <v>190</v>
      </c>
      <c r="N25" s="152" t="s">
        <v>194</v>
      </c>
      <c r="S25" s="9"/>
      <c r="T25" s="52"/>
      <c r="U25" s="52"/>
      <c r="V25" s="9"/>
      <c r="W25" s="9"/>
      <c r="X25" s="9"/>
      <c r="Y25" s="9"/>
      <c r="Z25" s="9"/>
      <c r="AA25" s="9"/>
      <c r="AB25" s="9"/>
      <c r="AC25" s="9"/>
      <c r="AD25" s="9"/>
      <c r="AE25" s="9"/>
      <c r="AR25" s="20"/>
      <c r="AT25" s="20"/>
      <c r="AU25" s="20"/>
      <c r="AY25" s="8"/>
      <c r="BE25" s="21"/>
      <c r="BF25" s="21"/>
      <c r="BG25" s="21"/>
      <c r="BH25" s="21"/>
      <c r="BI25" s="21"/>
      <c r="BJ25" s="8"/>
      <c r="BK25" s="21"/>
      <c r="BL25" s="8"/>
      <c r="BM25" s="20"/>
    </row>
    <row r="26" spans="1:47" s="2" customFormat="1" ht="39">
      <c r="A26" s="9"/>
      <c r="B26" s="106"/>
      <c r="C26" s="72"/>
      <c r="D26" s="92" t="s">
        <v>17</v>
      </c>
      <c r="E26" s="72"/>
      <c r="F26" s="93" t="s">
        <v>50</v>
      </c>
      <c r="G26" s="72"/>
      <c r="H26" s="72"/>
      <c r="I26" s="94"/>
      <c r="J26" s="72"/>
      <c r="K26" s="72"/>
      <c r="L26" s="81" t="s">
        <v>187</v>
      </c>
      <c r="M26" s="80" t="s">
        <v>190</v>
      </c>
      <c r="N26" s="118"/>
      <c r="S26" s="9"/>
      <c r="T26" s="52"/>
      <c r="U26" s="52"/>
      <c r="V26" s="9"/>
      <c r="W26" s="9"/>
      <c r="X26" s="9"/>
      <c r="Y26" s="9"/>
      <c r="Z26" s="9"/>
      <c r="AA26" s="9"/>
      <c r="AB26" s="9"/>
      <c r="AC26" s="9"/>
      <c r="AD26" s="9"/>
      <c r="AE26" s="9"/>
      <c r="AT26" s="8"/>
      <c r="AU26" s="8"/>
    </row>
    <row r="27" spans="2:51" s="5" customFormat="1" ht="12">
      <c r="B27" s="119"/>
      <c r="C27" s="73"/>
      <c r="D27" s="92" t="s">
        <v>18</v>
      </c>
      <c r="E27" s="95" t="s">
        <v>0</v>
      </c>
      <c r="F27" s="96" t="s">
        <v>51</v>
      </c>
      <c r="G27" s="73"/>
      <c r="H27" s="95" t="s">
        <v>0</v>
      </c>
      <c r="I27" s="97"/>
      <c r="J27" s="73"/>
      <c r="K27" s="73"/>
      <c r="L27" s="81" t="s">
        <v>187</v>
      </c>
      <c r="M27" s="80" t="s">
        <v>190</v>
      </c>
      <c r="N27" s="118"/>
      <c r="O27" s="2"/>
      <c r="P27" s="2"/>
      <c r="Q27" s="2"/>
      <c r="R27" s="2"/>
      <c r="S27" s="9"/>
      <c r="T27" s="52"/>
      <c r="U27" s="67"/>
      <c r="AT27" s="24"/>
      <c r="AU27" s="24"/>
      <c r="AY27" s="24"/>
    </row>
    <row r="28" spans="2:51" s="5" customFormat="1" ht="12">
      <c r="B28" s="119"/>
      <c r="C28" s="73"/>
      <c r="D28" s="92" t="s">
        <v>18</v>
      </c>
      <c r="E28" s="95" t="s">
        <v>0</v>
      </c>
      <c r="F28" s="96" t="s">
        <v>52</v>
      </c>
      <c r="G28" s="73"/>
      <c r="H28" s="95" t="s">
        <v>0</v>
      </c>
      <c r="I28" s="97"/>
      <c r="J28" s="73"/>
      <c r="K28" s="73"/>
      <c r="L28" s="81" t="s">
        <v>187</v>
      </c>
      <c r="M28" s="80" t="s">
        <v>190</v>
      </c>
      <c r="N28" s="118"/>
      <c r="O28" s="2"/>
      <c r="P28" s="2"/>
      <c r="Q28" s="2"/>
      <c r="R28" s="2"/>
      <c r="S28" s="9"/>
      <c r="T28" s="52"/>
      <c r="U28" s="67"/>
      <c r="AT28" s="24"/>
      <c r="AU28" s="24"/>
      <c r="AY28" s="24"/>
    </row>
    <row r="29" spans="2:51" s="5" customFormat="1" ht="12">
      <c r="B29" s="119"/>
      <c r="C29" s="73"/>
      <c r="D29" s="92" t="s">
        <v>18</v>
      </c>
      <c r="E29" s="95" t="s">
        <v>0</v>
      </c>
      <c r="F29" s="96" t="s">
        <v>47</v>
      </c>
      <c r="G29" s="73"/>
      <c r="H29" s="95" t="s">
        <v>0</v>
      </c>
      <c r="I29" s="97"/>
      <c r="J29" s="73"/>
      <c r="K29" s="73"/>
      <c r="L29" s="81" t="s">
        <v>187</v>
      </c>
      <c r="M29" s="80" t="s">
        <v>190</v>
      </c>
      <c r="N29" s="118"/>
      <c r="O29" s="2"/>
      <c r="P29" s="2"/>
      <c r="Q29" s="2"/>
      <c r="R29" s="2"/>
      <c r="S29" s="9"/>
      <c r="T29" s="52"/>
      <c r="U29" s="67"/>
      <c r="AT29" s="24"/>
      <c r="AU29" s="24"/>
      <c r="AY29" s="24"/>
    </row>
    <row r="30" spans="2:51" s="4" customFormat="1" ht="12">
      <c r="B30" s="109"/>
      <c r="C30" s="74"/>
      <c r="D30" s="92" t="s">
        <v>18</v>
      </c>
      <c r="E30" s="98" t="s">
        <v>0</v>
      </c>
      <c r="F30" s="90" t="s">
        <v>53</v>
      </c>
      <c r="G30" s="74"/>
      <c r="H30" s="91">
        <v>68.64</v>
      </c>
      <c r="I30" s="99"/>
      <c r="J30" s="74"/>
      <c r="K30" s="74"/>
      <c r="L30" s="81" t="s">
        <v>187</v>
      </c>
      <c r="M30" s="80" t="s">
        <v>190</v>
      </c>
      <c r="N30" s="118"/>
      <c r="O30" s="2"/>
      <c r="P30" s="2"/>
      <c r="Q30" s="2"/>
      <c r="R30" s="2"/>
      <c r="S30" s="9"/>
      <c r="T30" s="52"/>
      <c r="U30" s="50"/>
      <c r="AT30" s="22"/>
      <c r="AU30" s="22"/>
      <c r="AY30" s="22"/>
    </row>
    <row r="31" spans="1:65" s="2" customFormat="1" ht="24">
      <c r="A31" s="9"/>
      <c r="B31" s="108"/>
      <c r="C31" s="44" t="s">
        <v>42</v>
      </c>
      <c r="D31" s="44" t="s">
        <v>40</v>
      </c>
      <c r="E31" s="45" t="s">
        <v>54</v>
      </c>
      <c r="F31" s="46" t="s">
        <v>55</v>
      </c>
      <c r="G31" s="47" t="s">
        <v>15</v>
      </c>
      <c r="H31" s="48">
        <v>68.64</v>
      </c>
      <c r="I31" s="17"/>
      <c r="J31" s="49">
        <f>ROUND(I31*H31,2)</f>
        <v>0</v>
      </c>
      <c r="K31" s="75" t="s">
        <v>0</v>
      </c>
      <c r="L31" s="150" t="s">
        <v>187</v>
      </c>
      <c r="M31" s="151" t="s">
        <v>190</v>
      </c>
      <c r="N31" s="152" t="s">
        <v>194</v>
      </c>
      <c r="S31" s="9"/>
      <c r="T31" s="52"/>
      <c r="U31" s="52"/>
      <c r="V31" s="9"/>
      <c r="W31" s="9"/>
      <c r="X31" s="9"/>
      <c r="Y31" s="9"/>
      <c r="Z31" s="9"/>
      <c r="AA31" s="9"/>
      <c r="AB31" s="9"/>
      <c r="AC31" s="9"/>
      <c r="AD31" s="9"/>
      <c r="AE31" s="9"/>
      <c r="AR31" s="20"/>
      <c r="AT31" s="20"/>
      <c r="AU31" s="20"/>
      <c r="AY31" s="8"/>
      <c r="BE31" s="21"/>
      <c r="BF31" s="21"/>
      <c r="BG31" s="21"/>
      <c r="BH31" s="21"/>
      <c r="BI31" s="21"/>
      <c r="BJ31" s="8"/>
      <c r="BK31" s="21"/>
      <c r="BL31" s="8"/>
      <c r="BM31" s="20"/>
    </row>
    <row r="32" spans="1:47" s="2" customFormat="1" ht="19.5">
      <c r="A32" s="9"/>
      <c r="B32" s="106"/>
      <c r="C32" s="72"/>
      <c r="D32" s="92" t="s">
        <v>21</v>
      </c>
      <c r="E32" s="72"/>
      <c r="F32" s="93" t="s">
        <v>56</v>
      </c>
      <c r="G32" s="72"/>
      <c r="H32" s="72"/>
      <c r="I32" s="94"/>
      <c r="J32" s="72"/>
      <c r="K32" s="72"/>
      <c r="L32" s="81" t="s">
        <v>187</v>
      </c>
      <c r="M32" s="80" t="s">
        <v>190</v>
      </c>
      <c r="N32" s="118"/>
      <c r="S32" s="9"/>
      <c r="T32" s="52"/>
      <c r="U32" s="52"/>
      <c r="V32" s="9"/>
      <c r="W32" s="9"/>
      <c r="X32" s="9"/>
      <c r="Y32" s="9"/>
      <c r="Z32" s="9"/>
      <c r="AA32" s="9"/>
      <c r="AB32" s="9"/>
      <c r="AC32" s="9"/>
      <c r="AD32" s="9"/>
      <c r="AE32" s="9"/>
      <c r="AT32" s="8"/>
      <c r="AU32" s="8"/>
    </row>
    <row r="33" spans="1:65" s="2" customFormat="1" ht="21.75" customHeight="1">
      <c r="A33" s="9"/>
      <c r="B33" s="108"/>
      <c r="C33" s="13" t="s">
        <v>57</v>
      </c>
      <c r="D33" s="13" t="s">
        <v>14</v>
      </c>
      <c r="E33" s="14" t="s">
        <v>58</v>
      </c>
      <c r="F33" s="15" t="s">
        <v>59</v>
      </c>
      <c r="G33" s="16" t="s">
        <v>29</v>
      </c>
      <c r="H33" s="38">
        <v>660.457</v>
      </c>
      <c r="I33" s="17"/>
      <c r="J33" s="18">
        <f>ROUND(I33*H33,2)</f>
        <v>0</v>
      </c>
      <c r="K33" s="70" t="s">
        <v>16</v>
      </c>
      <c r="L33" s="150" t="s">
        <v>187</v>
      </c>
      <c r="M33" s="151" t="s">
        <v>190</v>
      </c>
      <c r="N33" s="152" t="s">
        <v>193</v>
      </c>
      <c r="S33" s="9"/>
      <c r="T33" s="52"/>
      <c r="U33" s="52"/>
      <c r="V33" s="9"/>
      <c r="W33" s="9"/>
      <c r="X33" s="9"/>
      <c r="Y33" s="9"/>
      <c r="Z33" s="9"/>
      <c r="AA33" s="9"/>
      <c r="AB33" s="9"/>
      <c r="AC33" s="9"/>
      <c r="AD33" s="9"/>
      <c r="AE33" s="9"/>
      <c r="AR33" s="20"/>
      <c r="AT33" s="20"/>
      <c r="AU33" s="20"/>
      <c r="AY33" s="8"/>
      <c r="BE33" s="21"/>
      <c r="BF33" s="21"/>
      <c r="BG33" s="21"/>
      <c r="BH33" s="21"/>
      <c r="BI33" s="21"/>
      <c r="BJ33" s="8"/>
      <c r="BK33" s="21"/>
      <c r="BL33" s="8"/>
      <c r="BM33" s="20"/>
    </row>
    <row r="34" spans="1:65" s="2" customFormat="1" ht="21.75" customHeight="1">
      <c r="A34" s="9"/>
      <c r="B34" s="108"/>
      <c r="C34" s="13" t="s">
        <v>60</v>
      </c>
      <c r="D34" s="13" t="s">
        <v>14</v>
      </c>
      <c r="E34" s="14" t="s">
        <v>61</v>
      </c>
      <c r="F34" s="15" t="s">
        <v>62</v>
      </c>
      <c r="G34" s="16" t="s">
        <v>29</v>
      </c>
      <c r="H34" s="38">
        <v>660.457</v>
      </c>
      <c r="I34" s="17"/>
      <c r="J34" s="18">
        <f>ROUND(I34*H34,2)</f>
        <v>0</v>
      </c>
      <c r="K34" s="70" t="s">
        <v>16</v>
      </c>
      <c r="L34" s="150" t="s">
        <v>187</v>
      </c>
      <c r="M34" s="151" t="s">
        <v>190</v>
      </c>
      <c r="N34" s="152" t="s">
        <v>193</v>
      </c>
      <c r="S34" s="9"/>
      <c r="T34" s="52"/>
      <c r="U34" s="52"/>
      <c r="V34" s="9"/>
      <c r="W34" s="9"/>
      <c r="X34" s="9"/>
      <c r="Y34" s="9"/>
      <c r="Z34" s="9"/>
      <c r="AA34" s="9"/>
      <c r="AB34" s="9"/>
      <c r="AC34" s="9"/>
      <c r="AD34" s="9"/>
      <c r="AE34" s="9"/>
      <c r="AR34" s="20"/>
      <c r="AT34" s="20"/>
      <c r="AU34" s="20"/>
      <c r="AY34" s="8"/>
      <c r="BE34" s="21"/>
      <c r="BF34" s="21"/>
      <c r="BG34" s="21"/>
      <c r="BH34" s="21"/>
      <c r="BI34" s="21"/>
      <c r="BJ34" s="8"/>
      <c r="BK34" s="21"/>
      <c r="BL34" s="8"/>
      <c r="BM34" s="20"/>
    </row>
    <row r="35" spans="2:20" ht="12">
      <c r="B35" s="121"/>
      <c r="C35" s="53"/>
      <c r="D35" s="53"/>
      <c r="E35" s="53"/>
      <c r="F35" s="53"/>
      <c r="G35" s="53"/>
      <c r="H35" s="53"/>
      <c r="I35" s="54"/>
      <c r="J35" s="53"/>
      <c r="K35" s="53"/>
      <c r="L35" s="154"/>
      <c r="M35" s="160"/>
      <c r="N35" s="155"/>
      <c r="O35" s="10"/>
      <c r="P35" s="10"/>
      <c r="Q35" s="10"/>
      <c r="R35" s="10"/>
      <c r="S35" s="10"/>
      <c r="T35" s="52"/>
    </row>
    <row r="36" spans="2:21" s="1" customFormat="1" ht="12">
      <c r="B36" s="120"/>
      <c r="C36" s="65"/>
      <c r="D36" s="65"/>
      <c r="E36" s="65"/>
      <c r="F36" s="65"/>
      <c r="G36" s="65"/>
      <c r="H36" s="65"/>
      <c r="I36" s="100"/>
      <c r="J36" s="65"/>
      <c r="K36" s="65"/>
      <c r="L36" s="51"/>
      <c r="M36" s="159"/>
      <c r="N36" s="118"/>
      <c r="O36" s="52"/>
      <c r="P36" s="52"/>
      <c r="Q36" s="52"/>
      <c r="R36" s="52"/>
      <c r="S36" s="52"/>
      <c r="T36" s="52"/>
      <c r="U36" s="65"/>
    </row>
    <row r="37" spans="1:65" s="2" customFormat="1" ht="16.5" customHeight="1">
      <c r="A37" s="9"/>
      <c r="B37" s="108"/>
      <c r="C37" s="39" t="s">
        <v>70</v>
      </c>
      <c r="D37" s="39" t="s">
        <v>14</v>
      </c>
      <c r="E37" s="40" t="s">
        <v>71</v>
      </c>
      <c r="F37" s="41" t="s">
        <v>72</v>
      </c>
      <c r="G37" s="42" t="s">
        <v>19</v>
      </c>
      <c r="H37" s="38">
        <v>1588.761</v>
      </c>
      <c r="I37" s="17"/>
      <c r="J37" s="43">
        <f>ROUND(I37*H37,2)</f>
        <v>0</v>
      </c>
      <c r="K37" s="71" t="s">
        <v>16</v>
      </c>
      <c r="L37" s="150" t="s">
        <v>187</v>
      </c>
      <c r="M37" s="151" t="s">
        <v>191</v>
      </c>
      <c r="N37" s="152" t="s">
        <v>194</v>
      </c>
      <c r="O37" s="10"/>
      <c r="P37" s="10"/>
      <c r="Q37" s="10"/>
      <c r="R37" s="10"/>
      <c r="S37" s="10"/>
      <c r="T37" s="52"/>
      <c r="U37" s="52"/>
      <c r="V37" s="9"/>
      <c r="W37" s="9"/>
      <c r="X37" s="9"/>
      <c r="Y37" s="9"/>
      <c r="Z37" s="9"/>
      <c r="AA37" s="9"/>
      <c r="AB37" s="9"/>
      <c r="AC37" s="9"/>
      <c r="AD37" s="9"/>
      <c r="AE37" s="9"/>
      <c r="AR37" s="20"/>
      <c r="AT37" s="20"/>
      <c r="AU37" s="20"/>
      <c r="AY37" s="8"/>
      <c r="BE37" s="21"/>
      <c r="BF37" s="21"/>
      <c r="BG37" s="21"/>
      <c r="BH37" s="21"/>
      <c r="BI37" s="21"/>
      <c r="BJ37" s="8"/>
      <c r="BK37" s="21"/>
      <c r="BL37" s="8"/>
      <c r="BM37" s="20"/>
    </row>
    <row r="38" spans="2:51" s="5" customFormat="1" ht="22.5">
      <c r="B38" s="119"/>
      <c r="C38" s="73"/>
      <c r="D38" s="92" t="s">
        <v>18</v>
      </c>
      <c r="E38" s="95" t="s">
        <v>0</v>
      </c>
      <c r="F38" s="96" t="s">
        <v>45</v>
      </c>
      <c r="G38" s="73"/>
      <c r="H38" s="95" t="s">
        <v>0</v>
      </c>
      <c r="I38" s="97"/>
      <c r="J38" s="73"/>
      <c r="K38" s="73"/>
      <c r="L38" s="81" t="s">
        <v>187</v>
      </c>
      <c r="M38" s="80" t="s">
        <v>191</v>
      </c>
      <c r="N38" s="118"/>
      <c r="O38" s="10"/>
      <c r="P38" s="10"/>
      <c r="Q38" s="10"/>
      <c r="R38" s="10"/>
      <c r="S38" s="10"/>
      <c r="T38" s="52"/>
      <c r="U38" s="67"/>
      <c r="AT38" s="24"/>
      <c r="AU38" s="24"/>
      <c r="AY38" s="24"/>
    </row>
    <row r="39" spans="2:51" s="5" customFormat="1" ht="12">
      <c r="B39" s="119"/>
      <c r="C39" s="73"/>
      <c r="D39" s="92" t="s">
        <v>18</v>
      </c>
      <c r="E39" s="95" t="s">
        <v>0</v>
      </c>
      <c r="F39" s="96" t="s">
        <v>66</v>
      </c>
      <c r="G39" s="73"/>
      <c r="H39" s="95" t="s">
        <v>0</v>
      </c>
      <c r="I39" s="97"/>
      <c r="J39" s="73"/>
      <c r="K39" s="73"/>
      <c r="L39" s="81" t="s">
        <v>187</v>
      </c>
      <c r="M39" s="80" t="s">
        <v>191</v>
      </c>
      <c r="N39" s="118"/>
      <c r="O39" s="10"/>
      <c r="P39" s="10"/>
      <c r="Q39" s="10"/>
      <c r="R39" s="10"/>
      <c r="S39" s="10"/>
      <c r="T39" s="52"/>
      <c r="U39" s="67"/>
      <c r="AT39" s="24"/>
      <c r="AU39" s="24"/>
      <c r="AY39" s="24"/>
    </row>
    <row r="40" spans="2:51" s="5" customFormat="1" ht="12">
      <c r="B40" s="119"/>
      <c r="C40" s="73"/>
      <c r="D40" s="92" t="s">
        <v>18</v>
      </c>
      <c r="E40" s="95" t="s">
        <v>0</v>
      </c>
      <c r="F40" s="96" t="s">
        <v>46</v>
      </c>
      <c r="G40" s="73"/>
      <c r="H40" s="95" t="s">
        <v>0</v>
      </c>
      <c r="I40" s="97"/>
      <c r="J40" s="73"/>
      <c r="K40" s="73"/>
      <c r="L40" s="81" t="s">
        <v>187</v>
      </c>
      <c r="M40" s="80" t="s">
        <v>191</v>
      </c>
      <c r="N40" s="118"/>
      <c r="O40" s="10"/>
      <c r="P40" s="10"/>
      <c r="Q40" s="10"/>
      <c r="R40" s="10"/>
      <c r="S40" s="10"/>
      <c r="T40" s="52"/>
      <c r="U40" s="67"/>
      <c r="AT40" s="24"/>
      <c r="AU40" s="24"/>
      <c r="AY40" s="24"/>
    </row>
    <row r="41" spans="2:51" s="5" customFormat="1" ht="12">
      <c r="B41" s="119"/>
      <c r="C41" s="73"/>
      <c r="D41" s="92" t="s">
        <v>18</v>
      </c>
      <c r="E41" s="95" t="s">
        <v>0</v>
      </c>
      <c r="F41" s="96" t="s">
        <v>47</v>
      </c>
      <c r="G41" s="73"/>
      <c r="H41" s="95" t="s">
        <v>0</v>
      </c>
      <c r="I41" s="97"/>
      <c r="J41" s="73"/>
      <c r="K41" s="73"/>
      <c r="L41" s="81" t="s">
        <v>187</v>
      </c>
      <c r="M41" s="80" t="s">
        <v>191</v>
      </c>
      <c r="N41" s="118"/>
      <c r="O41" s="10"/>
      <c r="P41" s="10"/>
      <c r="Q41" s="10"/>
      <c r="R41" s="10"/>
      <c r="S41" s="10"/>
      <c r="T41" s="52"/>
      <c r="U41" s="67"/>
      <c r="AT41" s="24"/>
      <c r="AU41" s="24"/>
      <c r="AY41" s="24"/>
    </row>
    <row r="42" spans="2:51" s="5" customFormat="1" ht="12">
      <c r="B42" s="119"/>
      <c r="C42" s="73"/>
      <c r="D42" s="92" t="s">
        <v>18</v>
      </c>
      <c r="E42" s="95" t="s">
        <v>0</v>
      </c>
      <c r="F42" s="96" t="s">
        <v>67</v>
      </c>
      <c r="G42" s="73"/>
      <c r="H42" s="95" t="s">
        <v>0</v>
      </c>
      <c r="I42" s="97"/>
      <c r="J42" s="73"/>
      <c r="K42" s="73"/>
      <c r="L42" s="81" t="s">
        <v>187</v>
      </c>
      <c r="M42" s="80" t="s">
        <v>191</v>
      </c>
      <c r="N42" s="118"/>
      <c r="O42" s="10"/>
      <c r="P42" s="10"/>
      <c r="Q42" s="10"/>
      <c r="R42" s="10"/>
      <c r="S42" s="10"/>
      <c r="T42" s="52"/>
      <c r="U42" s="67"/>
      <c r="AT42" s="24"/>
      <c r="AU42" s="24"/>
      <c r="AY42" s="24"/>
    </row>
    <row r="43" spans="2:51" s="4" customFormat="1" ht="12">
      <c r="B43" s="109"/>
      <c r="C43" s="74"/>
      <c r="D43" s="92" t="s">
        <v>18</v>
      </c>
      <c r="E43" s="98" t="s">
        <v>0</v>
      </c>
      <c r="F43" s="90" t="s">
        <v>68</v>
      </c>
      <c r="G43" s="74"/>
      <c r="H43" s="91">
        <v>1588.761</v>
      </c>
      <c r="I43" s="99"/>
      <c r="J43" s="74"/>
      <c r="K43" s="74"/>
      <c r="L43" s="81" t="s">
        <v>187</v>
      </c>
      <c r="M43" s="80" t="s">
        <v>191</v>
      </c>
      <c r="N43" s="118"/>
      <c r="O43" s="10"/>
      <c r="P43" s="10"/>
      <c r="Q43" s="10"/>
      <c r="R43" s="10"/>
      <c r="S43" s="10"/>
      <c r="T43" s="52"/>
      <c r="U43" s="50"/>
      <c r="AT43" s="22"/>
      <c r="AU43" s="22"/>
      <c r="AY43" s="22"/>
    </row>
    <row r="44" spans="1:65" s="2" customFormat="1" ht="16.5" customHeight="1">
      <c r="A44" s="9"/>
      <c r="B44" s="108"/>
      <c r="C44" s="44" t="s">
        <v>73</v>
      </c>
      <c r="D44" s="44" t="s">
        <v>40</v>
      </c>
      <c r="E44" s="45" t="s">
        <v>74</v>
      </c>
      <c r="F44" s="46" t="s">
        <v>75</v>
      </c>
      <c r="G44" s="47" t="s">
        <v>19</v>
      </c>
      <c r="H44" s="48">
        <v>1620.536</v>
      </c>
      <c r="I44" s="17"/>
      <c r="J44" s="49">
        <f>ROUND(I44*H44,2)</f>
        <v>0</v>
      </c>
      <c r="K44" s="75" t="s">
        <v>16</v>
      </c>
      <c r="L44" s="150" t="s">
        <v>187</v>
      </c>
      <c r="M44" s="151" t="s">
        <v>191</v>
      </c>
      <c r="N44" s="152" t="s">
        <v>194</v>
      </c>
      <c r="O44" s="10"/>
      <c r="P44" s="10"/>
      <c r="Q44" s="10"/>
      <c r="R44" s="10"/>
      <c r="S44" s="10"/>
      <c r="T44" s="52"/>
      <c r="U44" s="52"/>
      <c r="V44" s="9"/>
      <c r="W44" s="9"/>
      <c r="X44" s="9"/>
      <c r="Y44" s="9"/>
      <c r="Z44" s="9"/>
      <c r="AA44" s="9"/>
      <c r="AB44" s="9"/>
      <c r="AC44" s="9"/>
      <c r="AD44" s="9"/>
      <c r="AE44" s="9"/>
      <c r="AR44" s="20"/>
      <c r="AT44" s="20"/>
      <c r="AU44" s="20"/>
      <c r="AY44" s="8"/>
      <c r="BE44" s="21"/>
      <c r="BF44" s="21"/>
      <c r="BG44" s="21"/>
      <c r="BH44" s="21"/>
      <c r="BI44" s="21"/>
      <c r="BJ44" s="8"/>
      <c r="BK44" s="21"/>
      <c r="BL44" s="8"/>
      <c r="BM44" s="20"/>
    </row>
    <row r="45" spans="2:51" s="4" customFormat="1" ht="12">
      <c r="B45" s="109"/>
      <c r="C45" s="74"/>
      <c r="D45" s="92" t="s">
        <v>18</v>
      </c>
      <c r="E45" s="74"/>
      <c r="F45" s="90" t="s">
        <v>76</v>
      </c>
      <c r="G45" s="74"/>
      <c r="H45" s="91">
        <v>1620.536</v>
      </c>
      <c r="I45" s="99"/>
      <c r="J45" s="74"/>
      <c r="K45" s="74"/>
      <c r="L45" s="81" t="s">
        <v>187</v>
      </c>
      <c r="M45" s="80" t="s">
        <v>191</v>
      </c>
      <c r="N45" s="118"/>
      <c r="O45" s="10"/>
      <c r="P45" s="10"/>
      <c r="Q45" s="10"/>
      <c r="R45" s="10"/>
      <c r="S45" s="10"/>
      <c r="T45" s="52"/>
      <c r="U45" s="50"/>
      <c r="AT45" s="22"/>
      <c r="AU45" s="22"/>
      <c r="AY45" s="22"/>
    </row>
    <row r="46" spans="1:65" s="2" customFormat="1" ht="16.5" customHeight="1">
      <c r="A46" s="9"/>
      <c r="B46" s="108"/>
      <c r="C46" s="31" t="s">
        <v>77</v>
      </c>
      <c r="D46" s="31" t="s">
        <v>40</v>
      </c>
      <c r="E46" s="32" t="s">
        <v>78</v>
      </c>
      <c r="F46" s="33" t="s">
        <v>79</v>
      </c>
      <c r="G46" s="34" t="s">
        <v>24</v>
      </c>
      <c r="H46" s="48">
        <v>79.438</v>
      </c>
      <c r="I46" s="36"/>
      <c r="J46" s="37">
        <f>ROUND(I46*H46,2)</f>
        <v>0</v>
      </c>
      <c r="K46" s="76" t="s">
        <v>16</v>
      </c>
      <c r="L46" s="150" t="s">
        <v>187</v>
      </c>
      <c r="M46" s="151" t="s">
        <v>191</v>
      </c>
      <c r="N46" s="152" t="s">
        <v>193</v>
      </c>
      <c r="O46" s="10"/>
      <c r="P46" s="10"/>
      <c r="Q46" s="10"/>
      <c r="R46" s="10"/>
      <c r="S46" s="10"/>
      <c r="T46" s="52"/>
      <c r="U46" s="52"/>
      <c r="V46" s="9"/>
      <c r="W46" s="9"/>
      <c r="X46" s="9"/>
      <c r="Y46" s="9"/>
      <c r="Z46" s="9"/>
      <c r="AA46" s="9"/>
      <c r="AB46" s="9"/>
      <c r="AC46" s="9"/>
      <c r="AD46" s="9"/>
      <c r="AE46" s="9"/>
      <c r="AR46" s="20"/>
      <c r="AT46" s="20"/>
      <c r="AU46" s="20"/>
      <c r="AY46" s="8"/>
      <c r="BE46" s="21"/>
      <c r="BF46" s="21"/>
      <c r="BG46" s="21"/>
      <c r="BH46" s="21"/>
      <c r="BI46" s="21"/>
      <c r="BJ46" s="8"/>
      <c r="BK46" s="21"/>
      <c r="BL46" s="8"/>
      <c r="BM46" s="20"/>
    </row>
    <row r="47" spans="2:51" s="4" customFormat="1" ht="12">
      <c r="B47" s="109"/>
      <c r="C47" s="50"/>
      <c r="D47" s="84" t="s">
        <v>18</v>
      </c>
      <c r="E47" s="50"/>
      <c r="F47" s="90" t="s">
        <v>80</v>
      </c>
      <c r="G47" s="50"/>
      <c r="H47" s="91">
        <v>79.438</v>
      </c>
      <c r="I47" s="89"/>
      <c r="J47" s="50"/>
      <c r="K47" s="50"/>
      <c r="L47" s="81" t="s">
        <v>187</v>
      </c>
      <c r="M47" s="80" t="s">
        <v>191</v>
      </c>
      <c r="N47" s="118"/>
      <c r="O47" s="10"/>
      <c r="P47" s="10"/>
      <c r="Q47" s="10"/>
      <c r="R47" s="10"/>
      <c r="S47" s="10"/>
      <c r="T47" s="52"/>
      <c r="U47" s="50"/>
      <c r="AT47" s="22"/>
      <c r="AU47" s="22"/>
      <c r="AY47" s="22"/>
    </row>
    <row r="48" spans="1:65" s="2" customFormat="1" ht="21.75" customHeight="1">
      <c r="A48" s="9"/>
      <c r="B48" s="108"/>
      <c r="C48" s="55" t="s">
        <v>84</v>
      </c>
      <c r="D48" s="55" t="s">
        <v>14</v>
      </c>
      <c r="E48" s="56" t="s">
        <v>85</v>
      </c>
      <c r="F48" s="57" t="s">
        <v>86</v>
      </c>
      <c r="G48" s="58" t="s">
        <v>29</v>
      </c>
      <c r="H48" s="63">
        <v>124.419</v>
      </c>
      <c r="I48" s="59"/>
      <c r="J48" s="60">
        <f>ROUND(I48*H48,2)</f>
        <v>0</v>
      </c>
      <c r="K48" s="77" t="s">
        <v>16</v>
      </c>
      <c r="L48" s="150" t="s">
        <v>187</v>
      </c>
      <c r="M48" s="151" t="s">
        <v>191</v>
      </c>
      <c r="N48" s="152" t="s">
        <v>193</v>
      </c>
      <c r="O48" s="52"/>
      <c r="P48" s="61"/>
      <c r="Q48" s="61"/>
      <c r="R48" s="61"/>
      <c r="S48" s="61"/>
      <c r="T48" s="61"/>
      <c r="U48" s="52"/>
      <c r="V48" s="9"/>
      <c r="W48" s="9"/>
      <c r="X48" s="9"/>
      <c r="Y48" s="9"/>
      <c r="Z48" s="9"/>
      <c r="AA48" s="9"/>
      <c r="AB48" s="9"/>
      <c r="AC48" s="9"/>
      <c r="AD48" s="9"/>
      <c r="AE48" s="9"/>
      <c r="AR48" s="62"/>
      <c r="AT48" s="62"/>
      <c r="AU48" s="62"/>
      <c r="AY48" s="8"/>
      <c r="BE48" s="21"/>
      <c r="BF48" s="21"/>
      <c r="BG48" s="21"/>
      <c r="BH48" s="21"/>
      <c r="BI48" s="21"/>
      <c r="BJ48" s="8"/>
      <c r="BK48" s="21"/>
      <c r="BL48" s="8"/>
      <c r="BM48" s="62"/>
    </row>
    <row r="49" spans="1:65" s="2" customFormat="1" ht="21.75" customHeight="1">
      <c r="A49" s="9"/>
      <c r="B49" s="108"/>
      <c r="C49" s="13" t="s">
        <v>87</v>
      </c>
      <c r="D49" s="13" t="s">
        <v>14</v>
      </c>
      <c r="E49" s="14" t="s">
        <v>88</v>
      </c>
      <c r="F49" s="15" t="s">
        <v>89</v>
      </c>
      <c r="G49" s="16" t="s">
        <v>29</v>
      </c>
      <c r="H49" s="38">
        <v>124.419</v>
      </c>
      <c r="I49" s="17"/>
      <c r="J49" s="18">
        <f>ROUND(I49*H49,2)</f>
        <v>0</v>
      </c>
      <c r="K49" s="70" t="s">
        <v>16</v>
      </c>
      <c r="L49" s="150" t="s">
        <v>187</v>
      </c>
      <c r="M49" s="151" t="s">
        <v>191</v>
      </c>
      <c r="N49" s="152" t="s">
        <v>193</v>
      </c>
      <c r="O49" s="10"/>
      <c r="P49" s="19"/>
      <c r="Q49" s="19"/>
      <c r="R49" s="19"/>
      <c r="S49" s="19"/>
      <c r="T49" s="64"/>
      <c r="U49" s="52"/>
      <c r="V49" s="9"/>
      <c r="W49" s="9"/>
      <c r="X49" s="9"/>
      <c r="Y49" s="9"/>
      <c r="Z49" s="9"/>
      <c r="AA49" s="9"/>
      <c r="AB49" s="9"/>
      <c r="AC49" s="9"/>
      <c r="AD49" s="9"/>
      <c r="AE49" s="9"/>
      <c r="AR49" s="20"/>
      <c r="AT49" s="20"/>
      <c r="AU49" s="20"/>
      <c r="AY49" s="8"/>
      <c r="BE49" s="21"/>
      <c r="BF49" s="21"/>
      <c r="BG49" s="21"/>
      <c r="BH49" s="21"/>
      <c r="BI49" s="21"/>
      <c r="BJ49" s="8"/>
      <c r="BK49" s="21"/>
      <c r="BL49" s="8"/>
      <c r="BM49" s="20"/>
    </row>
    <row r="50" spans="2:20" ht="12">
      <c r="B50" s="121"/>
      <c r="C50" s="53"/>
      <c r="D50" s="53"/>
      <c r="E50" s="53"/>
      <c r="F50" s="53"/>
      <c r="G50" s="53"/>
      <c r="H50" s="53"/>
      <c r="I50" s="54"/>
      <c r="J50" s="53"/>
      <c r="K50" s="53"/>
      <c r="L50" s="154"/>
      <c r="M50" s="160"/>
      <c r="N50" s="155"/>
      <c r="O50" s="10"/>
      <c r="P50" s="10"/>
      <c r="Q50" s="10"/>
      <c r="R50" s="10"/>
      <c r="S50" s="10"/>
      <c r="T50" s="52"/>
    </row>
    <row r="51" spans="2:21" s="1" customFormat="1" ht="12">
      <c r="B51" s="120"/>
      <c r="C51" s="65"/>
      <c r="D51" s="65"/>
      <c r="E51" s="65"/>
      <c r="F51" s="65"/>
      <c r="G51" s="65"/>
      <c r="H51" s="65"/>
      <c r="I51" s="100"/>
      <c r="J51" s="65"/>
      <c r="K51" s="65"/>
      <c r="L51" s="51"/>
      <c r="M51" s="159"/>
      <c r="N51" s="118"/>
      <c r="O51" s="52"/>
      <c r="P51" s="52"/>
      <c r="Q51" s="52"/>
      <c r="R51" s="52"/>
      <c r="S51" s="52"/>
      <c r="T51" s="52"/>
      <c r="U51" s="65"/>
    </row>
    <row r="52" spans="1:65" s="2" customFormat="1" ht="16.5" customHeight="1">
      <c r="A52" s="9"/>
      <c r="B52" s="108"/>
      <c r="C52" s="31" t="s">
        <v>99</v>
      </c>
      <c r="D52" s="31" t="s">
        <v>40</v>
      </c>
      <c r="E52" s="45" t="s">
        <v>100</v>
      </c>
      <c r="F52" s="46" t="s">
        <v>101</v>
      </c>
      <c r="G52" s="34" t="s">
        <v>19</v>
      </c>
      <c r="H52" s="35">
        <v>4.79</v>
      </c>
      <c r="I52" s="36"/>
      <c r="J52" s="37">
        <f>ROUND(I52*H52,2)</f>
        <v>0</v>
      </c>
      <c r="K52" s="75" t="s">
        <v>0</v>
      </c>
      <c r="L52" s="150" t="s">
        <v>187</v>
      </c>
      <c r="M52" s="151" t="s">
        <v>192</v>
      </c>
      <c r="N52" s="152" t="s">
        <v>200</v>
      </c>
      <c r="O52" s="10"/>
      <c r="P52" s="19"/>
      <c r="Q52" s="19"/>
      <c r="R52" s="19"/>
      <c r="S52" s="19"/>
      <c r="T52" s="64"/>
      <c r="U52" s="52"/>
      <c r="V52" s="9"/>
      <c r="W52" s="9"/>
      <c r="X52" s="9"/>
      <c r="Y52" s="9"/>
      <c r="Z52" s="9"/>
      <c r="AA52" s="9"/>
      <c r="AB52" s="9"/>
      <c r="AC52" s="9"/>
      <c r="AD52" s="9"/>
      <c r="AE52" s="9"/>
      <c r="AR52" s="20"/>
      <c r="AT52" s="20"/>
      <c r="AU52" s="20"/>
      <c r="AY52" s="8"/>
      <c r="BE52" s="21"/>
      <c r="BF52" s="21"/>
      <c r="BG52" s="21"/>
      <c r="BH52" s="21"/>
      <c r="BI52" s="21"/>
      <c r="BJ52" s="8"/>
      <c r="BK52" s="21"/>
      <c r="BL52" s="8"/>
      <c r="BM52" s="20"/>
    </row>
    <row r="53" spans="1:47" s="2" customFormat="1" ht="19.5">
      <c r="A53" s="9"/>
      <c r="B53" s="106"/>
      <c r="C53" s="52"/>
      <c r="D53" s="84" t="s">
        <v>21</v>
      </c>
      <c r="E53" s="52"/>
      <c r="F53" s="93" t="s">
        <v>56</v>
      </c>
      <c r="G53" s="52"/>
      <c r="H53" s="52"/>
      <c r="I53" s="82"/>
      <c r="J53" s="52"/>
      <c r="K53" s="52"/>
      <c r="L53" s="81" t="s">
        <v>187</v>
      </c>
      <c r="M53" s="80" t="s">
        <v>192</v>
      </c>
      <c r="N53" s="118"/>
      <c r="O53" s="10"/>
      <c r="P53" s="10"/>
      <c r="Q53" s="10"/>
      <c r="R53" s="10"/>
      <c r="S53" s="10"/>
      <c r="T53" s="52"/>
      <c r="U53" s="52"/>
      <c r="V53" s="9"/>
      <c r="W53" s="9"/>
      <c r="X53" s="9"/>
      <c r="Y53" s="9"/>
      <c r="Z53" s="9"/>
      <c r="AA53" s="9"/>
      <c r="AB53" s="9"/>
      <c r="AC53" s="9"/>
      <c r="AD53" s="9"/>
      <c r="AE53" s="9"/>
      <c r="AT53" s="8"/>
      <c r="AU53" s="8"/>
    </row>
    <row r="54" spans="2:14" ht="12" thickBot="1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61"/>
      <c r="N54" s="125"/>
    </row>
    <row r="55" spans="2:21" s="1" customFormat="1" ht="12" customHeight="1">
      <c r="B55" s="101"/>
      <c r="C55" s="102" t="s">
        <v>5</v>
      </c>
      <c r="D55" s="103"/>
      <c r="E55" s="103"/>
      <c r="F55" s="103"/>
      <c r="G55" s="103"/>
      <c r="H55" s="103"/>
      <c r="I55" s="104"/>
      <c r="J55" s="103"/>
      <c r="K55" s="103"/>
      <c r="L55" s="103"/>
      <c r="M55" s="158"/>
      <c r="N55" s="105"/>
      <c r="T55" s="65"/>
      <c r="U55" s="65"/>
    </row>
    <row r="56" spans="1:31" s="2" customFormat="1" ht="16.5" customHeight="1">
      <c r="A56" s="9"/>
      <c r="B56" s="106"/>
      <c r="C56" s="52"/>
      <c r="D56" s="52"/>
      <c r="E56" s="167" t="s">
        <v>43</v>
      </c>
      <c r="F56" s="168"/>
      <c r="G56" s="168"/>
      <c r="H56" s="168"/>
      <c r="I56" s="82"/>
      <c r="J56" s="52"/>
      <c r="K56" s="52"/>
      <c r="L56" s="51"/>
      <c r="M56" s="159"/>
      <c r="N56" s="118"/>
      <c r="S56" s="9"/>
      <c r="T56" s="52"/>
      <c r="U56" s="52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2" customFormat="1" ht="12" customHeight="1">
      <c r="A57" s="9"/>
      <c r="B57" s="106"/>
      <c r="C57" s="83" t="s">
        <v>7</v>
      </c>
      <c r="D57" s="52"/>
      <c r="E57" s="52"/>
      <c r="F57" s="52"/>
      <c r="G57" s="52"/>
      <c r="H57" s="52"/>
      <c r="I57" s="82"/>
      <c r="J57" s="52"/>
      <c r="K57" s="52"/>
      <c r="L57" s="51"/>
      <c r="M57" s="159"/>
      <c r="N57" s="118"/>
      <c r="S57" s="9"/>
      <c r="T57" s="52"/>
      <c r="U57" s="52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s="2" customFormat="1" ht="16.5" customHeight="1">
      <c r="A58" s="9"/>
      <c r="B58" s="106"/>
      <c r="C58" s="52"/>
      <c r="D58" s="52"/>
      <c r="E58" s="169" t="s">
        <v>107</v>
      </c>
      <c r="F58" s="169"/>
      <c r="G58" s="169"/>
      <c r="H58" s="169"/>
      <c r="I58" s="82"/>
      <c r="J58" s="52"/>
      <c r="K58" s="52"/>
      <c r="L58" s="51"/>
      <c r="M58" s="159"/>
      <c r="N58" s="118"/>
      <c r="S58" s="9"/>
      <c r="T58" s="52"/>
      <c r="U58" s="52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2:21" s="1" customFormat="1" ht="12">
      <c r="B59" s="120"/>
      <c r="C59" s="65"/>
      <c r="D59" s="65"/>
      <c r="E59" s="65"/>
      <c r="F59" s="65"/>
      <c r="G59" s="65"/>
      <c r="H59" s="65"/>
      <c r="I59" s="100"/>
      <c r="J59" s="65"/>
      <c r="K59" s="65"/>
      <c r="L59" s="65"/>
      <c r="M59" s="162"/>
      <c r="N59" s="126"/>
      <c r="T59" s="65"/>
      <c r="U59" s="65"/>
    </row>
    <row r="60" spans="1:65" s="2" customFormat="1" ht="16.5" customHeight="1">
      <c r="A60" s="9"/>
      <c r="B60" s="108"/>
      <c r="C60" s="13" t="s">
        <v>39</v>
      </c>
      <c r="D60" s="13" t="s">
        <v>14</v>
      </c>
      <c r="E60" s="40" t="s">
        <v>109</v>
      </c>
      <c r="F60" s="41" t="s">
        <v>110</v>
      </c>
      <c r="G60" s="16" t="s">
        <v>20</v>
      </c>
      <c r="H60" s="38">
        <v>20</v>
      </c>
      <c r="I60" s="17"/>
      <c r="J60" s="18">
        <f>ROUND(I60*H60,2)</f>
        <v>0</v>
      </c>
      <c r="K60" s="70" t="s">
        <v>16</v>
      </c>
      <c r="L60" s="150" t="s">
        <v>187</v>
      </c>
      <c r="M60" s="151" t="s">
        <v>195</v>
      </c>
      <c r="N60" s="152" t="s">
        <v>201</v>
      </c>
      <c r="O60" s="10"/>
      <c r="P60" s="19"/>
      <c r="Q60" s="19"/>
      <c r="R60" s="19"/>
      <c r="S60" s="19"/>
      <c r="T60" s="64"/>
      <c r="U60" s="52"/>
      <c r="V60" s="9"/>
      <c r="W60" s="9"/>
      <c r="X60" s="9"/>
      <c r="Y60" s="9"/>
      <c r="Z60" s="9"/>
      <c r="AA60" s="9"/>
      <c r="AB60" s="9"/>
      <c r="AC60" s="9"/>
      <c r="AD60" s="9"/>
      <c r="AE60" s="9"/>
      <c r="AR60" s="20"/>
      <c r="AT60" s="20"/>
      <c r="AU60" s="20"/>
      <c r="AY60" s="8"/>
      <c r="BE60" s="21"/>
      <c r="BF60" s="21"/>
      <c r="BG60" s="21"/>
      <c r="BH60" s="21"/>
      <c r="BI60" s="21"/>
      <c r="BJ60" s="8"/>
      <c r="BK60" s="21"/>
      <c r="BL60" s="8"/>
      <c r="BM60" s="20"/>
    </row>
    <row r="61" spans="1:47" s="2" customFormat="1" ht="107.25">
      <c r="A61" s="9"/>
      <c r="B61" s="106"/>
      <c r="C61" s="52"/>
      <c r="D61" s="84" t="s">
        <v>17</v>
      </c>
      <c r="E61" s="52"/>
      <c r="F61" s="85" t="s">
        <v>111</v>
      </c>
      <c r="G61" s="52"/>
      <c r="H61" s="52"/>
      <c r="I61" s="82"/>
      <c r="J61" s="52"/>
      <c r="K61" s="52"/>
      <c r="L61" s="81" t="s">
        <v>187</v>
      </c>
      <c r="M61" s="80" t="s">
        <v>195</v>
      </c>
      <c r="N61" s="118"/>
      <c r="O61" s="10"/>
      <c r="P61" s="10"/>
      <c r="Q61" s="10"/>
      <c r="R61" s="10"/>
      <c r="S61" s="10"/>
      <c r="T61" s="52"/>
      <c r="U61" s="52"/>
      <c r="V61" s="9"/>
      <c r="W61" s="9"/>
      <c r="X61" s="9"/>
      <c r="Y61" s="9"/>
      <c r="Z61" s="9"/>
      <c r="AA61" s="9"/>
      <c r="AB61" s="9"/>
      <c r="AC61" s="9"/>
      <c r="AD61" s="9"/>
      <c r="AE61" s="9"/>
      <c r="AT61" s="8"/>
      <c r="AU61" s="8"/>
    </row>
    <row r="62" spans="2:51" s="5" customFormat="1" ht="22.5">
      <c r="B62" s="119"/>
      <c r="C62" s="67"/>
      <c r="D62" s="84" t="s">
        <v>18</v>
      </c>
      <c r="E62" s="127" t="s">
        <v>0</v>
      </c>
      <c r="F62" s="128" t="s">
        <v>108</v>
      </c>
      <c r="G62" s="67"/>
      <c r="H62" s="127" t="s">
        <v>0</v>
      </c>
      <c r="I62" s="129"/>
      <c r="J62" s="67"/>
      <c r="K62" s="67"/>
      <c r="L62" s="81" t="s">
        <v>187</v>
      </c>
      <c r="M62" s="80" t="s">
        <v>195</v>
      </c>
      <c r="N62" s="130"/>
      <c r="O62" s="25"/>
      <c r="P62" s="25"/>
      <c r="Q62" s="25"/>
      <c r="R62" s="25"/>
      <c r="S62" s="25"/>
      <c r="T62" s="67"/>
      <c r="U62" s="67"/>
      <c r="AT62" s="24"/>
      <c r="AU62" s="24"/>
      <c r="AY62" s="24"/>
    </row>
    <row r="63" spans="2:51" s="5" customFormat="1" ht="12">
      <c r="B63" s="119"/>
      <c r="C63" s="67"/>
      <c r="D63" s="84" t="s">
        <v>18</v>
      </c>
      <c r="E63" s="127" t="s">
        <v>0</v>
      </c>
      <c r="F63" s="96" t="s">
        <v>112</v>
      </c>
      <c r="G63" s="67"/>
      <c r="H63" s="127" t="s">
        <v>0</v>
      </c>
      <c r="I63" s="129"/>
      <c r="J63" s="67"/>
      <c r="K63" s="67"/>
      <c r="L63" s="81" t="s">
        <v>187</v>
      </c>
      <c r="M63" s="80" t="s">
        <v>195</v>
      </c>
      <c r="N63" s="130"/>
      <c r="O63" s="25"/>
      <c r="P63" s="25"/>
      <c r="Q63" s="25"/>
      <c r="R63" s="25"/>
      <c r="S63" s="25"/>
      <c r="T63" s="67"/>
      <c r="U63" s="67"/>
      <c r="AT63" s="24"/>
      <c r="AU63" s="24"/>
      <c r="AY63" s="24"/>
    </row>
    <row r="64" spans="2:51" s="4" customFormat="1" ht="12">
      <c r="B64" s="109"/>
      <c r="C64" s="50"/>
      <c r="D64" s="84" t="s">
        <v>18</v>
      </c>
      <c r="E64" s="86" t="s">
        <v>0</v>
      </c>
      <c r="F64" s="90" t="s">
        <v>113</v>
      </c>
      <c r="G64" s="50"/>
      <c r="H64" s="91">
        <v>20</v>
      </c>
      <c r="I64" s="89"/>
      <c r="J64" s="50"/>
      <c r="K64" s="50"/>
      <c r="L64" s="81" t="s">
        <v>187</v>
      </c>
      <c r="M64" s="80" t="s">
        <v>195</v>
      </c>
      <c r="N64" s="110"/>
      <c r="O64" s="23"/>
      <c r="P64" s="23"/>
      <c r="Q64" s="23"/>
      <c r="R64" s="23"/>
      <c r="S64" s="23"/>
      <c r="T64" s="50"/>
      <c r="U64" s="50"/>
      <c r="AT64" s="22"/>
      <c r="AU64" s="22"/>
      <c r="AY64" s="22"/>
    </row>
    <row r="65" spans="2:14" ht="12" thickBot="1">
      <c r="B65" s="122"/>
      <c r="C65" s="123"/>
      <c r="D65" s="123"/>
      <c r="E65" s="123"/>
      <c r="F65" s="123"/>
      <c r="G65" s="123"/>
      <c r="H65" s="123"/>
      <c r="I65" s="124"/>
      <c r="J65" s="123"/>
      <c r="K65" s="123"/>
      <c r="L65" s="123"/>
      <c r="M65" s="161"/>
      <c r="N65" s="125"/>
    </row>
    <row r="66" spans="2:21" s="1" customFormat="1" ht="12" customHeight="1">
      <c r="B66" s="101"/>
      <c r="C66" s="103"/>
      <c r="D66" s="102" t="s">
        <v>5</v>
      </c>
      <c r="E66" s="103"/>
      <c r="F66" s="103"/>
      <c r="G66" s="103"/>
      <c r="H66" s="103"/>
      <c r="I66" s="104"/>
      <c r="J66" s="103"/>
      <c r="K66" s="103"/>
      <c r="L66" s="103"/>
      <c r="M66" s="158"/>
      <c r="N66" s="105"/>
      <c r="T66" s="65"/>
      <c r="U66" s="65"/>
    </row>
    <row r="67" spans="1:31" s="2" customFormat="1" ht="16.5" customHeight="1">
      <c r="A67" s="9"/>
      <c r="B67" s="106"/>
      <c r="C67" s="52"/>
      <c r="D67" s="52"/>
      <c r="E67" s="167" t="s">
        <v>114</v>
      </c>
      <c r="F67" s="168"/>
      <c r="G67" s="168"/>
      <c r="H67" s="168"/>
      <c r="I67" s="82"/>
      <c r="J67" s="52"/>
      <c r="K67" s="52"/>
      <c r="L67" s="51"/>
      <c r="M67" s="159"/>
      <c r="N67" s="118"/>
      <c r="S67" s="9"/>
      <c r="T67" s="52"/>
      <c r="U67" s="52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12" customHeight="1">
      <c r="A68" s="9"/>
      <c r="B68" s="106"/>
      <c r="C68" s="52"/>
      <c r="D68" s="83" t="s">
        <v>7</v>
      </c>
      <c r="E68" s="52"/>
      <c r="F68" s="52"/>
      <c r="G68" s="52"/>
      <c r="H68" s="52"/>
      <c r="I68" s="82"/>
      <c r="J68" s="52"/>
      <c r="K68" s="52"/>
      <c r="L68" s="51"/>
      <c r="M68" s="159"/>
      <c r="N68" s="118"/>
      <c r="S68" s="9"/>
      <c r="T68" s="52"/>
      <c r="U68" s="52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16.5" customHeight="1">
      <c r="A69" s="9"/>
      <c r="B69" s="106"/>
      <c r="C69" s="52"/>
      <c r="D69" s="52"/>
      <c r="E69" s="169" t="s">
        <v>115</v>
      </c>
      <c r="F69" s="168"/>
      <c r="G69" s="168"/>
      <c r="H69" s="168"/>
      <c r="I69" s="82"/>
      <c r="J69" s="52"/>
      <c r="K69" s="52"/>
      <c r="L69" s="51"/>
      <c r="M69" s="159"/>
      <c r="N69" s="118"/>
      <c r="S69" s="9"/>
      <c r="T69" s="52"/>
      <c r="U69" s="52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2:14" ht="12">
      <c r="B70" s="120"/>
      <c r="C70" s="65"/>
      <c r="D70" s="65"/>
      <c r="E70" s="65"/>
      <c r="F70" s="65"/>
      <c r="G70" s="65"/>
      <c r="H70" s="65"/>
      <c r="I70" s="100"/>
      <c r="J70" s="65"/>
      <c r="M70" s="162"/>
      <c r="N70" s="126"/>
    </row>
    <row r="71" spans="1:65" s="2" customFormat="1" ht="16.5" customHeight="1">
      <c r="A71" s="9"/>
      <c r="B71" s="108"/>
      <c r="C71" s="39" t="s">
        <v>60</v>
      </c>
      <c r="D71" s="39" t="s">
        <v>14</v>
      </c>
      <c r="E71" s="40" t="s">
        <v>71</v>
      </c>
      <c r="F71" s="41" t="s">
        <v>72</v>
      </c>
      <c r="G71" s="42" t="s">
        <v>19</v>
      </c>
      <c r="H71" s="38">
        <v>10905.008</v>
      </c>
      <c r="I71" s="43"/>
      <c r="J71" s="43">
        <f>ROUND(I71*H71,2)</f>
        <v>0</v>
      </c>
      <c r="K71" s="71" t="s">
        <v>16</v>
      </c>
      <c r="L71" s="150" t="s">
        <v>187</v>
      </c>
      <c r="M71" s="151" t="s">
        <v>191</v>
      </c>
      <c r="N71" s="152" t="s">
        <v>194</v>
      </c>
      <c r="O71" s="10"/>
      <c r="P71" s="19"/>
      <c r="Q71" s="19"/>
      <c r="R71" s="19"/>
      <c r="S71" s="19"/>
      <c r="T71" s="64"/>
      <c r="U71" s="52"/>
      <c r="V71" s="9"/>
      <c r="W71" s="9"/>
      <c r="X71" s="9"/>
      <c r="Y71" s="9"/>
      <c r="Z71" s="9"/>
      <c r="AA71" s="9"/>
      <c r="AB71" s="9"/>
      <c r="AC71" s="9"/>
      <c r="AD71" s="9"/>
      <c r="AE71" s="9"/>
      <c r="AR71" s="20"/>
      <c r="AT71" s="20"/>
      <c r="AU71" s="20"/>
      <c r="AY71" s="8"/>
      <c r="BE71" s="21"/>
      <c r="BF71" s="21"/>
      <c r="BG71" s="21"/>
      <c r="BH71" s="21"/>
      <c r="BI71" s="21"/>
      <c r="BJ71" s="8"/>
      <c r="BK71" s="21"/>
      <c r="BL71" s="8"/>
      <c r="BM71" s="20"/>
    </row>
    <row r="72" spans="2:51" s="5" customFormat="1" ht="22.5">
      <c r="B72" s="119"/>
      <c r="C72" s="73"/>
      <c r="D72" s="92" t="s">
        <v>18</v>
      </c>
      <c r="E72" s="95" t="s">
        <v>0</v>
      </c>
      <c r="F72" s="96" t="s">
        <v>116</v>
      </c>
      <c r="G72" s="73"/>
      <c r="H72" s="95" t="s">
        <v>0</v>
      </c>
      <c r="I72" s="97"/>
      <c r="J72" s="73"/>
      <c r="K72" s="73"/>
      <c r="L72" s="81" t="s">
        <v>187</v>
      </c>
      <c r="M72" s="80" t="s">
        <v>191</v>
      </c>
      <c r="N72" s="130"/>
      <c r="O72" s="25"/>
      <c r="P72" s="25"/>
      <c r="Q72" s="25"/>
      <c r="R72" s="25"/>
      <c r="S72" s="25"/>
      <c r="T72" s="67"/>
      <c r="U72" s="67"/>
      <c r="AT72" s="24"/>
      <c r="AU72" s="24"/>
      <c r="AY72" s="24"/>
    </row>
    <row r="73" spans="2:51" s="5" customFormat="1" ht="22.5">
      <c r="B73" s="119"/>
      <c r="C73" s="73"/>
      <c r="D73" s="92" t="s">
        <v>18</v>
      </c>
      <c r="E73" s="95" t="s">
        <v>0</v>
      </c>
      <c r="F73" s="96" t="s">
        <v>117</v>
      </c>
      <c r="G73" s="73"/>
      <c r="H73" s="95" t="s">
        <v>0</v>
      </c>
      <c r="I73" s="97"/>
      <c r="J73" s="73"/>
      <c r="K73" s="73"/>
      <c r="L73" s="81" t="s">
        <v>187</v>
      </c>
      <c r="M73" s="80" t="s">
        <v>191</v>
      </c>
      <c r="N73" s="130"/>
      <c r="O73" s="25"/>
      <c r="P73" s="25"/>
      <c r="Q73" s="25"/>
      <c r="R73" s="25"/>
      <c r="S73" s="25"/>
      <c r="T73" s="67"/>
      <c r="U73" s="67"/>
      <c r="AT73" s="24"/>
      <c r="AU73" s="24"/>
      <c r="AY73" s="24"/>
    </row>
    <row r="74" spans="2:51" s="5" customFormat="1" ht="12">
      <c r="B74" s="119"/>
      <c r="C74" s="73"/>
      <c r="D74" s="92" t="s">
        <v>18</v>
      </c>
      <c r="E74" s="95" t="s">
        <v>0</v>
      </c>
      <c r="F74" s="96" t="s">
        <v>118</v>
      </c>
      <c r="G74" s="73"/>
      <c r="H74" s="95" t="s">
        <v>0</v>
      </c>
      <c r="I74" s="97"/>
      <c r="J74" s="73"/>
      <c r="K74" s="73"/>
      <c r="L74" s="81" t="s">
        <v>187</v>
      </c>
      <c r="M74" s="80" t="s">
        <v>191</v>
      </c>
      <c r="N74" s="130"/>
      <c r="O74" s="25"/>
      <c r="P74" s="25"/>
      <c r="Q74" s="25"/>
      <c r="R74" s="25"/>
      <c r="S74" s="25"/>
      <c r="T74" s="67"/>
      <c r="U74" s="67"/>
      <c r="AT74" s="24"/>
      <c r="AU74" s="24"/>
      <c r="AY74" s="24"/>
    </row>
    <row r="75" spans="2:51" s="5" customFormat="1" ht="12">
      <c r="B75" s="119"/>
      <c r="C75" s="73"/>
      <c r="D75" s="92" t="s">
        <v>18</v>
      </c>
      <c r="E75" s="95" t="s">
        <v>0</v>
      </c>
      <c r="F75" s="96" t="s">
        <v>47</v>
      </c>
      <c r="G75" s="73"/>
      <c r="H75" s="95" t="s">
        <v>0</v>
      </c>
      <c r="I75" s="97"/>
      <c r="J75" s="73"/>
      <c r="K75" s="73"/>
      <c r="L75" s="81" t="s">
        <v>187</v>
      </c>
      <c r="M75" s="80" t="s">
        <v>191</v>
      </c>
      <c r="N75" s="130"/>
      <c r="O75" s="25"/>
      <c r="P75" s="25"/>
      <c r="Q75" s="25"/>
      <c r="R75" s="25"/>
      <c r="S75" s="25"/>
      <c r="T75" s="67"/>
      <c r="U75" s="67"/>
      <c r="AT75" s="24"/>
      <c r="AU75" s="24"/>
      <c r="AY75" s="24"/>
    </row>
    <row r="76" spans="2:51" s="5" customFormat="1" ht="12">
      <c r="B76" s="119"/>
      <c r="C76" s="73"/>
      <c r="D76" s="92" t="s">
        <v>18</v>
      </c>
      <c r="E76" s="95" t="s">
        <v>0</v>
      </c>
      <c r="F76" s="96" t="s">
        <v>93</v>
      </c>
      <c r="G76" s="73"/>
      <c r="H76" s="95" t="s">
        <v>0</v>
      </c>
      <c r="I76" s="97"/>
      <c r="J76" s="73"/>
      <c r="K76" s="73"/>
      <c r="L76" s="81" t="s">
        <v>187</v>
      </c>
      <c r="M76" s="80" t="s">
        <v>191</v>
      </c>
      <c r="N76" s="130"/>
      <c r="O76" s="25"/>
      <c r="P76" s="25"/>
      <c r="Q76" s="25"/>
      <c r="R76" s="25"/>
      <c r="S76" s="25"/>
      <c r="T76" s="67"/>
      <c r="U76" s="67"/>
      <c r="AT76" s="24"/>
      <c r="AU76" s="24"/>
      <c r="AY76" s="24"/>
    </row>
    <row r="77" spans="2:51" s="4" customFormat="1" ht="12">
      <c r="B77" s="109"/>
      <c r="C77" s="74"/>
      <c r="D77" s="92" t="s">
        <v>18</v>
      </c>
      <c r="E77" s="98" t="s">
        <v>0</v>
      </c>
      <c r="F77" s="90" t="s">
        <v>119</v>
      </c>
      <c r="G77" s="74"/>
      <c r="H77" s="91">
        <v>7891.2</v>
      </c>
      <c r="I77" s="99"/>
      <c r="J77" s="74"/>
      <c r="K77" s="74"/>
      <c r="L77" s="81" t="s">
        <v>187</v>
      </c>
      <c r="M77" s="80" t="s">
        <v>191</v>
      </c>
      <c r="N77" s="110"/>
      <c r="O77" s="23"/>
      <c r="P77" s="23"/>
      <c r="Q77" s="23"/>
      <c r="R77" s="23"/>
      <c r="S77" s="23"/>
      <c r="T77" s="50"/>
      <c r="U77" s="50"/>
      <c r="AT77" s="22"/>
      <c r="AU77" s="22"/>
      <c r="AY77" s="22"/>
    </row>
    <row r="78" spans="2:51" s="5" customFormat="1" ht="12">
      <c r="B78" s="119"/>
      <c r="C78" s="73"/>
      <c r="D78" s="92" t="s">
        <v>18</v>
      </c>
      <c r="E78" s="95" t="s">
        <v>0</v>
      </c>
      <c r="F78" s="96" t="s">
        <v>120</v>
      </c>
      <c r="G78" s="73"/>
      <c r="H78" s="95" t="s">
        <v>0</v>
      </c>
      <c r="I78" s="97"/>
      <c r="J78" s="73"/>
      <c r="K78" s="73"/>
      <c r="L78" s="81" t="s">
        <v>187</v>
      </c>
      <c r="M78" s="80" t="s">
        <v>191</v>
      </c>
      <c r="N78" s="130"/>
      <c r="O78" s="25"/>
      <c r="P78" s="25"/>
      <c r="Q78" s="25"/>
      <c r="R78" s="25"/>
      <c r="S78" s="25"/>
      <c r="T78" s="67"/>
      <c r="U78" s="67"/>
      <c r="AT78" s="24"/>
      <c r="AU78" s="24"/>
      <c r="AY78" s="24"/>
    </row>
    <row r="79" spans="2:51" s="4" customFormat="1" ht="12">
      <c r="B79" s="109"/>
      <c r="C79" s="74"/>
      <c r="D79" s="92" t="s">
        <v>18</v>
      </c>
      <c r="E79" s="98" t="s">
        <v>0</v>
      </c>
      <c r="F79" s="90" t="s">
        <v>121</v>
      </c>
      <c r="G79" s="74"/>
      <c r="H79" s="91">
        <v>3013.808</v>
      </c>
      <c r="I79" s="99"/>
      <c r="J79" s="74"/>
      <c r="K79" s="74"/>
      <c r="L79" s="81" t="s">
        <v>187</v>
      </c>
      <c r="M79" s="80" t="s">
        <v>191</v>
      </c>
      <c r="N79" s="110"/>
      <c r="O79" s="23"/>
      <c r="P79" s="23"/>
      <c r="Q79" s="23"/>
      <c r="R79" s="23"/>
      <c r="S79" s="23"/>
      <c r="T79" s="50"/>
      <c r="U79" s="50"/>
      <c r="AT79" s="22"/>
      <c r="AU79" s="22"/>
      <c r="AY79" s="22"/>
    </row>
    <row r="80" spans="2:51" s="6" customFormat="1" ht="12">
      <c r="B80" s="131"/>
      <c r="C80" s="78"/>
      <c r="D80" s="92" t="s">
        <v>18</v>
      </c>
      <c r="E80" s="132" t="s">
        <v>0</v>
      </c>
      <c r="F80" s="133" t="s">
        <v>22</v>
      </c>
      <c r="G80" s="78"/>
      <c r="H80" s="134">
        <v>10905.008</v>
      </c>
      <c r="I80" s="135"/>
      <c r="J80" s="78"/>
      <c r="K80" s="78"/>
      <c r="L80" s="81" t="s">
        <v>187</v>
      </c>
      <c r="M80" s="80" t="s">
        <v>191</v>
      </c>
      <c r="N80" s="136"/>
      <c r="O80" s="27"/>
      <c r="P80" s="27"/>
      <c r="Q80" s="27"/>
      <c r="R80" s="27"/>
      <c r="S80" s="27"/>
      <c r="T80" s="68"/>
      <c r="U80" s="68"/>
      <c r="AT80" s="26"/>
      <c r="AU80" s="26"/>
      <c r="AY80" s="26"/>
    </row>
    <row r="81" spans="1:65" s="2" customFormat="1" ht="16.5" customHeight="1">
      <c r="A81" s="9"/>
      <c r="B81" s="108"/>
      <c r="C81" s="44" t="s">
        <v>63</v>
      </c>
      <c r="D81" s="44" t="s">
        <v>40</v>
      </c>
      <c r="E81" s="45" t="s">
        <v>74</v>
      </c>
      <c r="F81" s="46" t="s">
        <v>75</v>
      </c>
      <c r="G81" s="47" t="s">
        <v>19</v>
      </c>
      <c r="H81" s="48">
        <v>11123.108</v>
      </c>
      <c r="I81" s="49"/>
      <c r="J81" s="49">
        <f>ROUND(I81*H81,2)</f>
        <v>0</v>
      </c>
      <c r="K81" s="75" t="s">
        <v>16</v>
      </c>
      <c r="L81" s="150" t="s">
        <v>187</v>
      </c>
      <c r="M81" s="151" t="s">
        <v>191</v>
      </c>
      <c r="N81" s="152" t="s">
        <v>194</v>
      </c>
      <c r="O81" s="10"/>
      <c r="P81" s="19"/>
      <c r="Q81" s="19"/>
      <c r="R81" s="19"/>
      <c r="S81" s="19"/>
      <c r="T81" s="64"/>
      <c r="U81" s="52"/>
      <c r="V81" s="9"/>
      <c r="W81" s="9"/>
      <c r="X81" s="9"/>
      <c r="Y81" s="9"/>
      <c r="Z81" s="9"/>
      <c r="AA81" s="9"/>
      <c r="AB81" s="9"/>
      <c r="AC81" s="9"/>
      <c r="AD81" s="9"/>
      <c r="AE81" s="9"/>
      <c r="AR81" s="20"/>
      <c r="AT81" s="20"/>
      <c r="AU81" s="20"/>
      <c r="AY81" s="8"/>
      <c r="BE81" s="21"/>
      <c r="BF81" s="21"/>
      <c r="BG81" s="21"/>
      <c r="BH81" s="21"/>
      <c r="BI81" s="21"/>
      <c r="BJ81" s="8"/>
      <c r="BK81" s="21"/>
      <c r="BL81" s="8"/>
      <c r="BM81" s="20"/>
    </row>
    <row r="82" spans="2:51" s="4" customFormat="1" ht="12">
      <c r="B82" s="109"/>
      <c r="C82" s="74"/>
      <c r="D82" s="92" t="s">
        <v>18</v>
      </c>
      <c r="E82" s="74"/>
      <c r="F82" s="90" t="s">
        <v>122</v>
      </c>
      <c r="G82" s="74"/>
      <c r="H82" s="91">
        <v>11123.108</v>
      </c>
      <c r="I82" s="99"/>
      <c r="J82" s="74"/>
      <c r="K82" s="74"/>
      <c r="L82" s="81" t="s">
        <v>187</v>
      </c>
      <c r="M82" s="80" t="s">
        <v>191</v>
      </c>
      <c r="N82" s="110"/>
      <c r="O82" s="23"/>
      <c r="P82" s="23"/>
      <c r="Q82" s="23"/>
      <c r="R82" s="23"/>
      <c r="S82" s="23"/>
      <c r="T82" s="50"/>
      <c r="U82" s="50"/>
      <c r="AT82" s="22"/>
      <c r="AU82" s="22"/>
      <c r="AY82" s="22"/>
    </row>
    <row r="83" spans="1:65" s="2" customFormat="1" ht="16.5" customHeight="1">
      <c r="A83" s="9"/>
      <c r="B83" s="108"/>
      <c r="C83" s="31" t="s">
        <v>64</v>
      </c>
      <c r="D83" s="31" t="s">
        <v>40</v>
      </c>
      <c r="E83" s="32" t="s">
        <v>78</v>
      </c>
      <c r="F83" s="33" t="s">
        <v>79</v>
      </c>
      <c r="G83" s="34" t="s">
        <v>24</v>
      </c>
      <c r="H83" s="48">
        <v>545.25</v>
      </c>
      <c r="I83" s="36"/>
      <c r="J83" s="37">
        <f>ROUND(I83*H83,2)</f>
        <v>0</v>
      </c>
      <c r="K83" s="76" t="s">
        <v>16</v>
      </c>
      <c r="L83" s="150" t="s">
        <v>187</v>
      </c>
      <c r="M83" s="151" t="s">
        <v>191</v>
      </c>
      <c r="N83" s="152" t="s">
        <v>193</v>
      </c>
      <c r="O83" s="10"/>
      <c r="P83" s="19"/>
      <c r="Q83" s="19"/>
      <c r="R83" s="19"/>
      <c r="S83" s="19"/>
      <c r="T83" s="64"/>
      <c r="U83" s="52"/>
      <c r="V83" s="9"/>
      <c r="W83" s="9"/>
      <c r="X83" s="9"/>
      <c r="Y83" s="9"/>
      <c r="Z83" s="9"/>
      <c r="AA83" s="9"/>
      <c r="AB83" s="9"/>
      <c r="AC83" s="9"/>
      <c r="AD83" s="9"/>
      <c r="AE83" s="9"/>
      <c r="AR83" s="20"/>
      <c r="AT83" s="20"/>
      <c r="AU83" s="20"/>
      <c r="AY83" s="8"/>
      <c r="BE83" s="21"/>
      <c r="BF83" s="21"/>
      <c r="BG83" s="21"/>
      <c r="BH83" s="21"/>
      <c r="BI83" s="21"/>
      <c r="BJ83" s="8"/>
      <c r="BK83" s="21"/>
      <c r="BL83" s="8"/>
      <c r="BM83" s="20"/>
    </row>
    <row r="84" spans="2:51" s="4" customFormat="1" ht="12">
      <c r="B84" s="109"/>
      <c r="C84" s="50"/>
      <c r="D84" s="84" t="s">
        <v>18</v>
      </c>
      <c r="E84" s="50"/>
      <c r="F84" s="90" t="s">
        <v>123</v>
      </c>
      <c r="G84" s="50"/>
      <c r="H84" s="91">
        <v>545.25</v>
      </c>
      <c r="I84" s="89"/>
      <c r="J84" s="50"/>
      <c r="K84" s="50"/>
      <c r="L84" s="81" t="s">
        <v>187</v>
      </c>
      <c r="M84" s="80" t="s">
        <v>191</v>
      </c>
      <c r="N84" s="110"/>
      <c r="O84" s="23"/>
      <c r="P84" s="23"/>
      <c r="Q84" s="23"/>
      <c r="R84" s="23"/>
      <c r="S84" s="23"/>
      <c r="T84" s="50"/>
      <c r="U84" s="50"/>
      <c r="AT84" s="22"/>
      <c r="AU84" s="22"/>
      <c r="AY84" s="22"/>
    </row>
    <row r="85" spans="1:65" s="2" customFormat="1" ht="21.75" customHeight="1">
      <c r="A85" s="9"/>
      <c r="B85" s="108"/>
      <c r="C85" s="13" t="s">
        <v>65</v>
      </c>
      <c r="D85" s="13" t="s">
        <v>14</v>
      </c>
      <c r="E85" s="14" t="s">
        <v>85</v>
      </c>
      <c r="F85" s="15" t="s">
        <v>86</v>
      </c>
      <c r="G85" s="16" t="s">
        <v>29</v>
      </c>
      <c r="H85" s="38">
        <v>783.262</v>
      </c>
      <c r="I85" s="17"/>
      <c r="J85" s="18">
        <f>ROUND(I85*H85,2)</f>
        <v>0</v>
      </c>
      <c r="K85" s="70" t="s">
        <v>16</v>
      </c>
      <c r="L85" s="150" t="s">
        <v>187</v>
      </c>
      <c r="M85" s="151" t="s">
        <v>191</v>
      </c>
      <c r="N85" s="152" t="s">
        <v>193</v>
      </c>
      <c r="O85" s="10"/>
      <c r="P85" s="19"/>
      <c r="Q85" s="19"/>
      <c r="R85" s="19"/>
      <c r="S85" s="19"/>
      <c r="T85" s="64"/>
      <c r="U85" s="52"/>
      <c r="V85" s="9"/>
      <c r="W85" s="9"/>
      <c r="X85" s="9"/>
      <c r="Y85" s="9"/>
      <c r="Z85" s="9"/>
      <c r="AA85" s="9"/>
      <c r="AB85" s="9"/>
      <c r="AC85" s="9"/>
      <c r="AD85" s="9"/>
      <c r="AE85" s="9"/>
      <c r="AR85" s="20"/>
      <c r="AT85" s="20"/>
      <c r="AU85" s="20"/>
      <c r="AY85" s="8"/>
      <c r="BE85" s="21"/>
      <c r="BF85" s="21"/>
      <c r="BG85" s="21"/>
      <c r="BH85" s="21"/>
      <c r="BI85" s="21"/>
      <c r="BJ85" s="8"/>
      <c r="BK85" s="21"/>
      <c r="BL85" s="8"/>
      <c r="BM85" s="20"/>
    </row>
    <row r="86" spans="1:65" s="2" customFormat="1" ht="21.75" customHeight="1">
      <c r="A86" s="9"/>
      <c r="B86" s="108"/>
      <c r="C86" s="55" t="s">
        <v>69</v>
      </c>
      <c r="D86" s="55" t="s">
        <v>14</v>
      </c>
      <c r="E86" s="56" t="s">
        <v>88</v>
      </c>
      <c r="F86" s="57" t="s">
        <v>89</v>
      </c>
      <c r="G86" s="58" t="s">
        <v>29</v>
      </c>
      <c r="H86" s="63">
        <v>783.262</v>
      </c>
      <c r="I86" s="59"/>
      <c r="J86" s="60">
        <f>ROUND(I86*H86,2)</f>
        <v>0</v>
      </c>
      <c r="K86" s="77" t="s">
        <v>16</v>
      </c>
      <c r="L86" s="150" t="s">
        <v>187</v>
      </c>
      <c r="M86" s="151" t="s">
        <v>191</v>
      </c>
      <c r="N86" s="152" t="s">
        <v>193</v>
      </c>
      <c r="O86" s="52"/>
      <c r="P86" s="61"/>
      <c r="Q86" s="61"/>
      <c r="R86" s="61"/>
      <c r="S86" s="61"/>
      <c r="T86" s="61"/>
      <c r="U86" s="52"/>
      <c r="V86" s="9"/>
      <c r="W86" s="9"/>
      <c r="X86" s="9"/>
      <c r="Y86" s="9"/>
      <c r="Z86" s="9"/>
      <c r="AA86" s="9"/>
      <c r="AB86" s="9"/>
      <c r="AC86" s="9"/>
      <c r="AD86" s="9"/>
      <c r="AE86" s="9"/>
      <c r="AR86" s="62"/>
      <c r="AT86" s="62"/>
      <c r="AU86" s="62"/>
      <c r="AY86" s="8"/>
      <c r="BE86" s="21"/>
      <c r="BF86" s="21"/>
      <c r="BG86" s="21"/>
      <c r="BH86" s="21"/>
      <c r="BI86" s="21"/>
      <c r="BJ86" s="8"/>
      <c r="BK86" s="21"/>
      <c r="BL86" s="8"/>
      <c r="BM86" s="62"/>
    </row>
    <row r="87" spans="2:14" ht="12" thickBot="1">
      <c r="B87" s="122"/>
      <c r="C87" s="123"/>
      <c r="D87" s="123"/>
      <c r="E87" s="123"/>
      <c r="F87" s="123"/>
      <c r="G87" s="123"/>
      <c r="H87" s="123"/>
      <c r="I87" s="124"/>
      <c r="J87" s="123"/>
      <c r="K87" s="123"/>
      <c r="L87" s="123"/>
      <c r="M87" s="161"/>
      <c r="N87" s="125"/>
    </row>
    <row r="88" spans="2:56" s="1" customFormat="1" ht="12" customHeight="1">
      <c r="B88" s="101"/>
      <c r="C88" s="103"/>
      <c r="D88" s="102" t="s">
        <v>5</v>
      </c>
      <c r="E88" s="103"/>
      <c r="F88" s="103"/>
      <c r="G88" s="103"/>
      <c r="H88" s="103"/>
      <c r="I88" s="104"/>
      <c r="J88" s="103"/>
      <c r="K88" s="103"/>
      <c r="L88" s="103"/>
      <c r="M88" s="158"/>
      <c r="N88" s="105"/>
      <c r="T88" s="65"/>
      <c r="U88" s="65"/>
      <c r="AZ88" s="28"/>
      <c r="BA88" s="28"/>
      <c r="BB88" s="28"/>
      <c r="BC88" s="28"/>
      <c r="BD88" s="28"/>
    </row>
    <row r="89" spans="1:56" s="2" customFormat="1" ht="16.5" customHeight="1">
      <c r="A89" s="9"/>
      <c r="B89" s="106"/>
      <c r="C89" s="52"/>
      <c r="D89" s="52"/>
      <c r="E89" s="167" t="s">
        <v>134</v>
      </c>
      <c r="F89" s="168"/>
      <c r="G89" s="168"/>
      <c r="H89" s="168"/>
      <c r="I89" s="82"/>
      <c r="J89" s="52"/>
      <c r="K89" s="52"/>
      <c r="L89" s="51"/>
      <c r="M89" s="159"/>
      <c r="N89" s="118"/>
      <c r="S89" s="9"/>
      <c r="T89" s="52"/>
      <c r="U89" s="52"/>
      <c r="V89" s="9"/>
      <c r="W89" s="9"/>
      <c r="X89" s="9"/>
      <c r="Y89" s="9"/>
      <c r="Z89" s="9"/>
      <c r="AA89" s="9"/>
      <c r="AB89" s="9"/>
      <c r="AC89" s="9"/>
      <c r="AD89" s="9"/>
      <c r="AE89" s="9"/>
      <c r="AZ89" s="28"/>
      <c r="BA89" s="28"/>
      <c r="BB89" s="28"/>
      <c r="BC89" s="28"/>
      <c r="BD89" s="28"/>
    </row>
    <row r="90" spans="1:56" s="2" customFormat="1" ht="12" customHeight="1">
      <c r="A90" s="9"/>
      <c r="B90" s="106"/>
      <c r="C90" s="52"/>
      <c r="D90" s="83" t="s">
        <v>7</v>
      </c>
      <c r="E90" s="52"/>
      <c r="F90" s="52"/>
      <c r="G90" s="52"/>
      <c r="H90" s="52"/>
      <c r="I90" s="82"/>
      <c r="J90" s="52"/>
      <c r="K90" s="52"/>
      <c r="L90" s="51"/>
      <c r="M90" s="159"/>
      <c r="N90" s="118"/>
      <c r="S90" s="9"/>
      <c r="T90" s="52"/>
      <c r="U90" s="52"/>
      <c r="V90" s="9"/>
      <c r="W90" s="9"/>
      <c r="X90" s="9"/>
      <c r="Y90" s="9"/>
      <c r="Z90" s="9"/>
      <c r="AA90" s="9"/>
      <c r="AB90" s="9"/>
      <c r="AC90" s="9"/>
      <c r="AD90" s="9"/>
      <c r="AE90" s="9"/>
      <c r="AZ90" s="28"/>
      <c r="BA90" s="28"/>
      <c r="BB90" s="28"/>
      <c r="BC90" s="28"/>
      <c r="BD90" s="28"/>
    </row>
    <row r="91" spans="1:56" s="2" customFormat="1" ht="16.5" customHeight="1">
      <c r="A91" s="9"/>
      <c r="B91" s="106"/>
      <c r="C91" s="52"/>
      <c r="D91" s="52"/>
      <c r="E91" s="169" t="s">
        <v>135</v>
      </c>
      <c r="F91" s="168"/>
      <c r="G91" s="168"/>
      <c r="H91" s="168"/>
      <c r="I91" s="82"/>
      <c r="J91" s="52"/>
      <c r="K91" s="52"/>
      <c r="L91" s="51"/>
      <c r="M91" s="159"/>
      <c r="N91" s="118"/>
      <c r="S91" s="9"/>
      <c r="T91" s="52"/>
      <c r="U91" s="52"/>
      <c r="V91" s="9"/>
      <c r="W91" s="9"/>
      <c r="X91" s="9"/>
      <c r="Y91" s="9"/>
      <c r="Z91" s="9"/>
      <c r="AA91" s="9"/>
      <c r="AB91" s="9"/>
      <c r="AC91" s="9"/>
      <c r="AD91" s="9"/>
      <c r="AE91" s="9"/>
      <c r="AZ91" s="28"/>
      <c r="BA91" s="28"/>
      <c r="BB91" s="28"/>
      <c r="BC91" s="28"/>
      <c r="BD91" s="28"/>
    </row>
    <row r="92" spans="2:14" ht="12">
      <c r="B92" s="120"/>
      <c r="C92" s="65"/>
      <c r="D92" s="65"/>
      <c r="E92" s="65"/>
      <c r="F92" s="65"/>
      <c r="G92" s="65"/>
      <c r="H92" s="65"/>
      <c r="I92" s="100"/>
      <c r="J92" s="65"/>
      <c r="M92" s="162"/>
      <c r="N92" s="126"/>
    </row>
    <row r="93" spans="1:65" s="2" customFormat="1" ht="16.5" customHeight="1">
      <c r="A93" s="9"/>
      <c r="B93" s="108"/>
      <c r="C93" s="39" t="s">
        <v>92</v>
      </c>
      <c r="D93" s="39" t="s">
        <v>14</v>
      </c>
      <c r="E93" s="40" t="s">
        <v>71</v>
      </c>
      <c r="F93" s="41" t="s">
        <v>72</v>
      </c>
      <c r="G93" s="42" t="s">
        <v>19</v>
      </c>
      <c r="H93" s="38">
        <v>667.199</v>
      </c>
      <c r="I93" s="43"/>
      <c r="J93" s="43">
        <f>ROUND(I93*H93,2)</f>
        <v>0</v>
      </c>
      <c r="K93" s="71" t="s">
        <v>16</v>
      </c>
      <c r="L93" s="150" t="s">
        <v>187</v>
      </c>
      <c r="M93" s="151" t="s">
        <v>191</v>
      </c>
      <c r="N93" s="152" t="s">
        <v>194</v>
      </c>
      <c r="O93" s="10"/>
      <c r="P93" s="19"/>
      <c r="Q93" s="19"/>
      <c r="R93" s="19"/>
      <c r="S93" s="19"/>
      <c r="T93" s="64"/>
      <c r="U93" s="52"/>
      <c r="V93" s="9"/>
      <c r="W93" s="9"/>
      <c r="X93" s="9"/>
      <c r="Y93" s="9"/>
      <c r="Z93" s="9"/>
      <c r="AA93" s="9"/>
      <c r="AB93" s="9"/>
      <c r="AC93" s="9"/>
      <c r="AD93" s="9"/>
      <c r="AE93" s="9"/>
      <c r="AR93" s="20"/>
      <c r="AT93" s="20"/>
      <c r="AU93" s="20"/>
      <c r="AY93" s="8"/>
      <c r="BE93" s="21"/>
      <c r="BF93" s="21"/>
      <c r="BG93" s="21"/>
      <c r="BH93" s="21"/>
      <c r="BI93" s="21"/>
      <c r="BJ93" s="8"/>
      <c r="BK93" s="21"/>
      <c r="BL93" s="8"/>
      <c r="BM93" s="20"/>
    </row>
    <row r="94" spans="2:51" s="5" customFormat="1" ht="22.5">
      <c r="B94" s="119"/>
      <c r="C94" s="73"/>
      <c r="D94" s="92" t="s">
        <v>18</v>
      </c>
      <c r="E94" s="95" t="s">
        <v>0</v>
      </c>
      <c r="F94" s="96" t="s">
        <v>136</v>
      </c>
      <c r="G94" s="73"/>
      <c r="H94" s="95" t="s">
        <v>0</v>
      </c>
      <c r="I94" s="97"/>
      <c r="J94" s="73"/>
      <c r="K94" s="73"/>
      <c r="L94" s="81" t="s">
        <v>187</v>
      </c>
      <c r="M94" s="80" t="s">
        <v>191</v>
      </c>
      <c r="N94" s="130"/>
      <c r="O94" s="25"/>
      <c r="P94" s="25"/>
      <c r="Q94" s="25"/>
      <c r="R94" s="25"/>
      <c r="S94" s="25"/>
      <c r="T94" s="67"/>
      <c r="U94" s="67"/>
      <c r="AT94" s="24"/>
      <c r="AU94" s="24"/>
      <c r="AY94" s="24"/>
    </row>
    <row r="95" spans="2:51" s="5" customFormat="1" ht="12">
      <c r="B95" s="119"/>
      <c r="C95" s="73"/>
      <c r="D95" s="92" t="s">
        <v>18</v>
      </c>
      <c r="E95" s="95" t="s">
        <v>0</v>
      </c>
      <c r="F95" s="96" t="s">
        <v>138</v>
      </c>
      <c r="G95" s="73"/>
      <c r="H95" s="95" t="s">
        <v>0</v>
      </c>
      <c r="I95" s="97"/>
      <c r="J95" s="73"/>
      <c r="K95" s="73"/>
      <c r="L95" s="81" t="s">
        <v>187</v>
      </c>
      <c r="M95" s="80" t="s">
        <v>191</v>
      </c>
      <c r="N95" s="130"/>
      <c r="O95" s="25"/>
      <c r="P95" s="25"/>
      <c r="Q95" s="25"/>
      <c r="R95" s="25"/>
      <c r="S95" s="25"/>
      <c r="T95" s="67"/>
      <c r="U95" s="67"/>
      <c r="AT95" s="24"/>
      <c r="AU95" s="24"/>
      <c r="AY95" s="24"/>
    </row>
    <row r="96" spans="2:51" s="5" customFormat="1" ht="12">
      <c r="B96" s="119"/>
      <c r="C96" s="73"/>
      <c r="D96" s="92" t="s">
        <v>18</v>
      </c>
      <c r="E96" s="95" t="s">
        <v>0</v>
      </c>
      <c r="F96" s="96" t="s">
        <v>47</v>
      </c>
      <c r="G96" s="73"/>
      <c r="H96" s="95" t="s">
        <v>0</v>
      </c>
      <c r="I96" s="97"/>
      <c r="J96" s="73"/>
      <c r="K96" s="73"/>
      <c r="L96" s="81" t="s">
        <v>187</v>
      </c>
      <c r="M96" s="80" t="s">
        <v>191</v>
      </c>
      <c r="N96" s="130"/>
      <c r="O96" s="25"/>
      <c r="P96" s="25"/>
      <c r="Q96" s="25"/>
      <c r="R96" s="25"/>
      <c r="S96" s="25"/>
      <c r="T96" s="67"/>
      <c r="U96" s="67"/>
      <c r="AT96" s="24"/>
      <c r="AU96" s="24"/>
      <c r="AY96" s="24"/>
    </row>
    <row r="97" spans="2:51" s="5" customFormat="1" ht="12">
      <c r="B97" s="119"/>
      <c r="C97" s="73"/>
      <c r="D97" s="92" t="s">
        <v>18</v>
      </c>
      <c r="E97" s="95" t="s">
        <v>0</v>
      </c>
      <c r="F97" s="96" t="s">
        <v>137</v>
      </c>
      <c r="G97" s="73"/>
      <c r="H97" s="95" t="s">
        <v>0</v>
      </c>
      <c r="I97" s="97"/>
      <c r="J97" s="73"/>
      <c r="K97" s="73"/>
      <c r="L97" s="81" t="s">
        <v>187</v>
      </c>
      <c r="M97" s="80" t="s">
        <v>191</v>
      </c>
      <c r="N97" s="130"/>
      <c r="O97" s="25"/>
      <c r="P97" s="25"/>
      <c r="Q97" s="25"/>
      <c r="R97" s="25"/>
      <c r="S97" s="25"/>
      <c r="T97" s="67"/>
      <c r="U97" s="67"/>
      <c r="AT97" s="24"/>
      <c r="AU97" s="24"/>
      <c r="AY97" s="24"/>
    </row>
    <row r="98" spans="2:51" s="5" customFormat="1" ht="12">
      <c r="B98" s="119"/>
      <c r="C98" s="73"/>
      <c r="D98" s="92" t="s">
        <v>18</v>
      </c>
      <c r="E98" s="95" t="s">
        <v>0</v>
      </c>
      <c r="F98" s="96" t="s">
        <v>96</v>
      </c>
      <c r="G98" s="73"/>
      <c r="H98" s="95" t="s">
        <v>0</v>
      </c>
      <c r="I98" s="97"/>
      <c r="J98" s="73"/>
      <c r="K98" s="73"/>
      <c r="L98" s="81" t="s">
        <v>187</v>
      </c>
      <c r="M98" s="80" t="s">
        <v>191</v>
      </c>
      <c r="N98" s="130"/>
      <c r="O98" s="25"/>
      <c r="P98" s="25"/>
      <c r="Q98" s="25"/>
      <c r="R98" s="25"/>
      <c r="S98" s="25"/>
      <c r="T98" s="67"/>
      <c r="U98" s="67"/>
      <c r="AT98" s="24"/>
      <c r="AU98" s="24"/>
      <c r="AY98" s="24"/>
    </row>
    <row r="99" spans="2:51" s="4" customFormat="1" ht="12">
      <c r="B99" s="109"/>
      <c r="C99" s="74"/>
      <c r="D99" s="92" t="s">
        <v>18</v>
      </c>
      <c r="E99" s="98" t="s">
        <v>0</v>
      </c>
      <c r="F99" s="90" t="s">
        <v>139</v>
      </c>
      <c r="G99" s="74"/>
      <c r="H99" s="91">
        <v>270.16</v>
      </c>
      <c r="I99" s="99"/>
      <c r="J99" s="74"/>
      <c r="K99" s="74"/>
      <c r="L99" s="81" t="s">
        <v>187</v>
      </c>
      <c r="M99" s="80" t="s">
        <v>191</v>
      </c>
      <c r="N99" s="110"/>
      <c r="O99" s="23"/>
      <c r="P99" s="23"/>
      <c r="Q99" s="23"/>
      <c r="R99" s="23"/>
      <c r="S99" s="23"/>
      <c r="T99" s="50"/>
      <c r="U99" s="50"/>
      <c r="AT99" s="22"/>
      <c r="AU99" s="22"/>
      <c r="AY99" s="22"/>
    </row>
    <row r="100" spans="2:51" s="4" customFormat="1" ht="12">
      <c r="B100" s="109"/>
      <c r="C100" s="74"/>
      <c r="D100" s="92" t="s">
        <v>18</v>
      </c>
      <c r="E100" s="98" t="s">
        <v>0</v>
      </c>
      <c r="F100" s="90" t="s">
        <v>140</v>
      </c>
      <c r="G100" s="74"/>
      <c r="H100" s="91">
        <v>-28.845</v>
      </c>
      <c r="I100" s="99"/>
      <c r="J100" s="74"/>
      <c r="K100" s="74"/>
      <c r="L100" s="81" t="s">
        <v>187</v>
      </c>
      <c r="M100" s="80" t="s">
        <v>191</v>
      </c>
      <c r="N100" s="110"/>
      <c r="O100" s="23"/>
      <c r="P100" s="23"/>
      <c r="Q100" s="23"/>
      <c r="R100" s="23"/>
      <c r="S100" s="23"/>
      <c r="T100" s="50"/>
      <c r="U100" s="50"/>
      <c r="AT100" s="22"/>
      <c r="AU100" s="22"/>
      <c r="AY100" s="22"/>
    </row>
    <row r="101" spans="2:51" s="4" customFormat="1" ht="12">
      <c r="B101" s="109"/>
      <c r="C101" s="74"/>
      <c r="D101" s="92" t="s">
        <v>18</v>
      </c>
      <c r="E101" s="98" t="s">
        <v>0</v>
      </c>
      <c r="F101" s="90" t="s">
        <v>141</v>
      </c>
      <c r="G101" s="74"/>
      <c r="H101" s="91">
        <v>-7.525</v>
      </c>
      <c r="I101" s="99"/>
      <c r="J101" s="74"/>
      <c r="K101" s="74"/>
      <c r="L101" s="81" t="s">
        <v>187</v>
      </c>
      <c r="M101" s="80" t="s">
        <v>191</v>
      </c>
      <c r="N101" s="110"/>
      <c r="O101" s="23"/>
      <c r="P101" s="23"/>
      <c r="Q101" s="23"/>
      <c r="R101" s="23"/>
      <c r="S101" s="23"/>
      <c r="T101" s="50"/>
      <c r="U101" s="50"/>
      <c r="AT101" s="22"/>
      <c r="AU101" s="22"/>
      <c r="AY101" s="22"/>
    </row>
    <row r="102" spans="2:51" s="7" customFormat="1" ht="12">
      <c r="B102" s="137"/>
      <c r="C102" s="79"/>
      <c r="D102" s="92" t="s">
        <v>18</v>
      </c>
      <c r="E102" s="138" t="s">
        <v>0</v>
      </c>
      <c r="F102" s="139" t="s">
        <v>26</v>
      </c>
      <c r="G102" s="79"/>
      <c r="H102" s="140">
        <v>233.79</v>
      </c>
      <c r="I102" s="141"/>
      <c r="J102" s="79"/>
      <c r="K102" s="79"/>
      <c r="L102" s="81" t="s">
        <v>187</v>
      </c>
      <c r="M102" s="80" t="s">
        <v>191</v>
      </c>
      <c r="N102" s="142"/>
      <c r="O102" s="30"/>
      <c r="P102" s="30"/>
      <c r="Q102" s="30"/>
      <c r="R102" s="30"/>
      <c r="S102" s="30"/>
      <c r="T102" s="69"/>
      <c r="U102" s="69"/>
      <c r="AT102" s="29"/>
      <c r="AU102" s="29"/>
      <c r="AY102" s="29"/>
    </row>
    <row r="103" spans="2:51" s="5" customFormat="1" ht="12">
      <c r="B103" s="119"/>
      <c r="C103" s="73"/>
      <c r="D103" s="92" t="s">
        <v>18</v>
      </c>
      <c r="E103" s="95" t="s">
        <v>0</v>
      </c>
      <c r="F103" s="96" t="s">
        <v>142</v>
      </c>
      <c r="G103" s="73"/>
      <c r="H103" s="95" t="s">
        <v>0</v>
      </c>
      <c r="I103" s="97"/>
      <c r="J103" s="73"/>
      <c r="K103" s="73"/>
      <c r="L103" s="81" t="s">
        <v>187</v>
      </c>
      <c r="M103" s="80" t="s">
        <v>191</v>
      </c>
      <c r="N103" s="130"/>
      <c r="O103" s="25"/>
      <c r="P103" s="25"/>
      <c r="Q103" s="25"/>
      <c r="R103" s="25"/>
      <c r="S103" s="25"/>
      <c r="T103" s="67"/>
      <c r="U103" s="67"/>
      <c r="AT103" s="24"/>
      <c r="AU103" s="24"/>
      <c r="AY103" s="24"/>
    </row>
    <row r="104" spans="2:51" s="4" customFormat="1" ht="12">
      <c r="B104" s="109"/>
      <c r="C104" s="74"/>
      <c r="D104" s="92" t="s">
        <v>18</v>
      </c>
      <c r="E104" s="98" t="s">
        <v>0</v>
      </c>
      <c r="F104" s="90" t="s">
        <v>143</v>
      </c>
      <c r="G104" s="74"/>
      <c r="H104" s="91">
        <v>844.8</v>
      </c>
      <c r="I104" s="99"/>
      <c r="J104" s="74"/>
      <c r="K104" s="74"/>
      <c r="L104" s="81" t="s">
        <v>187</v>
      </c>
      <c r="M104" s="80" t="s">
        <v>191</v>
      </c>
      <c r="N104" s="110"/>
      <c r="O104" s="23"/>
      <c r="P104" s="23"/>
      <c r="Q104" s="23"/>
      <c r="R104" s="23"/>
      <c r="S104" s="23"/>
      <c r="T104" s="50"/>
      <c r="U104" s="50"/>
      <c r="AT104" s="22"/>
      <c r="AU104" s="22"/>
      <c r="AY104" s="22"/>
    </row>
    <row r="105" spans="2:51" s="4" customFormat="1" ht="12">
      <c r="B105" s="109"/>
      <c r="C105" s="74"/>
      <c r="D105" s="92" t="s">
        <v>18</v>
      </c>
      <c r="E105" s="98" t="s">
        <v>0</v>
      </c>
      <c r="F105" s="90" t="s">
        <v>144</v>
      </c>
      <c r="G105" s="74"/>
      <c r="H105" s="91">
        <v>-58.23</v>
      </c>
      <c r="I105" s="99"/>
      <c r="J105" s="74"/>
      <c r="K105" s="74"/>
      <c r="L105" s="81" t="s">
        <v>187</v>
      </c>
      <c r="M105" s="80" t="s">
        <v>191</v>
      </c>
      <c r="N105" s="110"/>
      <c r="O105" s="23"/>
      <c r="P105" s="23"/>
      <c r="Q105" s="23"/>
      <c r="R105" s="23"/>
      <c r="S105" s="23"/>
      <c r="T105" s="50"/>
      <c r="U105" s="50"/>
      <c r="AT105" s="22"/>
      <c r="AU105" s="22"/>
      <c r="AY105" s="22"/>
    </row>
    <row r="106" spans="2:51" s="4" customFormat="1" ht="12">
      <c r="B106" s="109"/>
      <c r="C106" s="74"/>
      <c r="D106" s="92" t="s">
        <v>18</v>
      </c>
      <c r="E106" s="98" t="s">
        <v>0</v>
      </c>
      <c r="F106" s="90" t="s">
        <v>145</v>
      </c>
      <c r="G106" s="74"/>
      <c r="H106" s="91">
        <v>-170.448</v>
      </c>
      <c r="I106" s="99"/>
      <c r="J106" s="74"/>
      <c r="K106" s="74"/>
      <c r="L106" s="81" t="s">
        <v>187</v>
      </c>
      <c r="M106" s="80" t="s">
        <v>191</v>
      </c>
      <c r="N106" s="110"/>
      <c r="O106" s="23"/>
      <c r="P106" s="23"/>
      <c r="Q106" s="23"/>
      <c r="R106" s="23"/>
      <c r="S106" s="23"/>
      <c r="T106" s="50"/>
      <c r="U106" s="50"/>
      <c r="AT106" s="22"/>
      <c r="AU106" s="22"/>
      <c r="AY106" s="22"/>
    </row>
    <row r="107" spans="2:51" s="4" customFormat="1" ht="12">
      <c r="B107" s="109"/>
      <c r="C107" s="74"/>
      <c r="D107" s="92" t="s">
        <v>18</v>
      </c>
      <c r="E107" s="98" t="s">
        <v>0</v>
      </c>
      <c r="F107" s="90" t="s">
        <v>146</v>
      </c>
      <c r="G107" s="74"/>
      <c r="H107" s="91">
        <v>-182.713</v>
      </c>
      <c r="I107" s="99"/>
      <c r="J107" s="74"/>
      <c r="K107" s="74"/>
      <c r="L107" s="81" t="s">
        <v>187</v>
      </c>
      <c r="M107" s="80" t="s">
        <v>191</v>
      </c>
      <c r="N107" s="110"/>
      <c r="O107" s="23"/>
      <c r="P107" s="23"/>
      <c r="Q107" s="23"/>
      <c r="R107" s="23"/>
      <c r="S107" s="23"/>
      <c r="T107" s="50"/>
      <c r="U107" s="50"/>
      <c r="AT107" s="22"/>
      <c r="AU107" s="22"/>
      <c r="AY107" s="22"/>
    </row>
    <row r="108" spans="2:51" s="7" customFormat="1" ht="12">
      <c r="B108" s="137"/>
      <c r="C108" s="79"/>
      <c r="D108" s="92" t="s">
        <v>18</v>
      </c>
      <c r="E108" s="138" t="s">
        <v>0</v>
      </c>
      <c r="F108" s="139" t="s">
        <v>26</v>
      </c>
      <c r="G108" s="79"/>
      <c r="H108" s="140">
        <v>433.409</v>
      </c>
      <c r="I108" s="141"/>
      <c r="J108" s="79"/>
      <c r="K108" s="79"/>
      <c r="L108" s="81" t="s">
        <v>187</v>
      </c>
      <c r="M108" s="80" t="s">
        <v>191</v>
      </c>
      <c r="N108" s="142"/>
      <c r="O108" s="30"/>
      <c r="P108" s="30"/>
      <c r="Q108" s="30"/>
      <c r="R108" s="30"/>
      <c r="S108" s="30"/>
      <c r="T108" s="69"/>
      <c r="U108" s="69"/>
      <c r="AT108" s="29"/>
      <c r="AU108" s="29"/>
      <c r="AY108" s="29"/>
    </row>
    <row r="109" spans="2:51" s="6" customFormat="1" ht="12">
      <c r="B109" s="131"/>
      <c r="C109" s="78"/>
      <c r="D109" s="92" t="s">
        <v>18</v>
      </c>
      <c r="E109" s="132" t="s">
        <v>0</v>
      </c>
      <c r="F109" s="133" t="s">
        <v>22</v>
      </c>
      <c r="G109" s="78"/>
      <c r="H109" s="134">
        <v>667.199</v>
      </c>
      <c r="I109" s="135"/>
      <c r="J109" s="78"/>
      <c r="K109" s="78"/>
      <c r="L109" s="81" t="s">
        <v>187</v>
      </c>
      <c r="M109" s="80" t="s">
        <v>191</v>
      </c>
      <c r="N109" s="136"/>
      <c r="O109" s="27"/>
      <c r="P109" s="27"/>
      <c r="Q109" s="27"/>
      <c r="R109" s="27"/>
      <c r="S109" s="27"/>
      <c r="T109" s="68"/>
      <c r="U109" s="68"/>
      <c r="AT109" s="26"/>
      <c r="AU109" s="26"/>
      <c r="AY109" s="26"/>
    </row>
    <row r="110" spans="1:65" s="2" customFormat="1" ht="16.5" customHeight="1">
      <c r="A110" s="9"/>
      <c r="B110" s="108"/>
      <c r="C110" s="44" t="s">
        <v>94</v>
      </c>
      <c r="D110" s="44" t="s">
        <v>40</v>
      </c>
      <c r="E110" s="45" t="s">
        <v>74</v>
      </c>
      <c r="F110" s="46" t="s">
        <v>75</v>
      </c>
      <c r="G110" s="47" t="s">
        <v>19</v>
      </c>
      <c r="H110" s="48">
        <v>680.543</v>
      </c>
      <c r="I110" s="49"/>
      <c r="J110" s="49">
        <f>ROUND(I110*H110,2)</f>
        <v>0</v>
      </c>
      <c r="K110" s="75" t="s">
        <v>16</v>
      </c>
      <c r="L110" s="150" t="s">
        <v>187</v>
      </c>
      <c r="M110" s="151" t="s">
        <v>191</v>
      </c>
      <c r="N110" s="152" t="s">
        <v>194</v>
      </c>
      <c r="O110" s="10"/>
      <c r="P110" s="19"/>
      <c r="Q110" s="19"/>
      <c r="R110" s="19"/>
      <c r="S110" s="19"/>
      <c r="T110" s="64"/>
      <c r="U110" s="52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R110" s="20"/>
      <c r="AT110" s="20"/>
      <c r="AU110" s="20"/>
      <c r="AY110" s="8"/>
      <c r="BE110" s="21"/>
      <c r="BF110" s="21"/>
      <c r="BG110" s="21"/>
      <c r="BH110" s="21"/>
      <c r="BI110" s="21"/>
      <c r="BJ110" s="8"/>
      <c r="BK110" s="21"/>
      <c r="BL110" s="8"/>
      <c r="BM110" s="20"/>
    </row>
    <row r="111" spans="2:51" s="4" customFormat="1" ht="12">
      <c r="B111" s="109"/>
      <c r="C111" s="74"/>
      <c r="D111" s="92" t="s">
        <v>18</v>
      </c>
      <c r="E111" s="74"/>
      <c r="F111" s="90" t="s">
        <v>147</v>
      </c>
      <c r="G111" s="74"/>
      <c r="H111" s="91">
        <v>680.543</v>
      </c>
      <c r="I111" s="99"/>
      <c r="J111" s="74"/>
      <c r="K111" s="74"/>
      <c r="L111" s="81" t="s">
        <v>187</v>
      </c>
      <c r="M111" s="80" t="s">
        <v>191</v>
      </c>
      <c r="N111" s="110"/>
      <c r="O111" s="23"/>
      <c r="P111" s="23"/>
      <c r="Q111" s="23"/>
      <c r="R111" s="23"/>
      <c r="S111" s="23"/>
      <c r="T111" s="50"/>
      <c r="U111" s="50"/>
      <c r="AT111" s="22"/>
      <c r="AU111" s="22"/>
      <c r="AY111" s="22"/>
    </row>
    <row r="112" spans="1:65" s="2" customFormat="1" ht="16.5" customHeight="1">
      <c r="A112" s="9"/>
      <c r="B112" s="108"/>
      <c r="C112" s="31" t="s">
        <v>95</v>
      </c>
      <c r="D112" s="31" t="s">
        <v>40</v>
      </c>
      <c r="E112" s="32" t="s">
        <v>78</v>
      </c>
      <c r="F112" s="33" t="s">
        <v>79</v>
      </c>
      <c r="G112" s="34" t="s">
        <v>24</v>
      </c>
      <c r="H112" s="48">
        <v>33.36</v>
      </c>
      <c r="I112" s="36"/>
      <c r="J112" s="37">
        <f>ROUND(I112*H112,2)</f>
        <v>0</v>
      </c>
      <c r="K112" s="76" t="s">
        <v>16</v>
      </c>
      <c r="L112" s="150" t="s">
        <v>187</v>
      </c>
      <c r="M112" s="151" t="s">
        <v>191</v>
      </c>
      <c r="N112" s="152" t="s">
        <v>193</v>
      </c>
      <c r="O112" s="10"/>
      <c r="P112" s="19"/>
      <c r="Q112" s="19"/>
      <c r="R112" s="19"/>
      <c r="S112" s="19"/>
      <c r="T112" s="64"/>
      <c r="U112" s="52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R112" s="20"/>
      <c r="AT112" s="20"/>
      <c r="AU112" s="20"/>
      <c r="AY112" s="8"/>
      <c r="BE112" s="21"/>
      <c r="BF112" s="21"/>
      <c r="BG112" s="21"/>
      <c r="BH112" s="21"/>
      <c r="BI112" s="21"/>
      <c r="BJ112" s="8"/>
      <c r="BK112" s="21"/>
      <c r="BL112" s="8"/>
      <c r="BM112" s="20"/>
    </row>
    <row r="113" spans="2:51" s="4" customFormat="1" ht="12">
      <c r="B113" s="109"/>
      <c r="C113" s="50"/>
      <c r="D113" s="84" t="s">
        <v>18</v>
      </c>
      <c r="E113" s="50"/>
      <c r="F113" s="90" t="s">
        <v>148</v>
      </c>
      <c r="G113" s="50"/>
      <c r="H113" s="91">
        <v>33.36</v>
      </c>
      <c r="I113" s="89"/>
      <c r="J113" s="50"/>
      <c r="K113" s="50"/>
      <c r="L113" s="81" t="s">
        <v>187</v>
      </c>
      <c r="M113" s="80" t="s">
        <v>191</v>
      </c>
      <c r="N113" s="110"/>
      <c r="O113" s="23"/>
      <c r="P113" s="23"/>
      <c r="Q113" s="23"/>
      <c r="R113" s="23"/>
      <c r="S113" s="23"/>
      <c r="T113" s="50"/>
      <c r="U113" s="50"/>
      <c r="AT113" s="22"/>
      <c r="AU113" s="22"/>
      <c r="AY113" s="22"/>
    </row>
    <row r="114" spans="1:65" s="2" customFormat="1" ht="21.75" customHeight="1">
      <c r="A114" s="9"/>
      <c r="B114" s="108"/>
      <c r="C114" s="13" t="s">
        <v>97</v>
      </c>
      <c r="D114" s="13" t="s">
        <v>14</v>
      </c>
      <c r="E114" s="14" t="s">
        <v>149</v>
      </c>
      <c r="F114" s="15" t="s">
        <v>150</v>
      </c>
      <c r="G114" s="16" t="s">
        <v>29</v>
      </c>
      <c r="H114" s="38">
        <v>125.906</v>
      </c>
      <c r="I114" s="17"/>
      <c r="J114" s="18">
        <f>ROUND(I114*H114,2)</f>
        <v>0</v>
      </c>
      <c r="K114" s="70" t="s">
        <v>16</v>
      </c>
      <c r="L114" s="150" t="s">
        <v>187</v>
      </c>
      <c r="M114" s="151" t="s">
        <v>191</v>
      </c>
      <c r="N114" s="152" t="s">
        <v>193</v>
      </c>
      <c r="O114" s="10"/>
      <c r="P114" s="19"/>
      <c r="Q114" s="19"/>
      <c r="R114" s="19"/>
      <c r="S114" s="19"/>
      <c r="T114" s="64"/>
      <c r="U114" s="52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R114" s="20"/>
      <c r="AT114" s="20"/>
      <c r="AU114" s="20"/>
      <c r="AY114" s="8"/>
      <c r="BE114" s="21"/>
      <c r="BF114" s="21"/>
      <c r="BG114" s="21"/>
      <c r="BH114" s="21"/>
      <c r="BI114" s="21"/>
      <c r="BJ114" s="8"/>
      <c r="BK114" s="21"/>
      <c r="BL114" s="8"/>
      <c r="BM114" s="20"/>
    </row>
    <row r="115" spans="1:65" s="2" customFormat="1" ht="21.75" customHeight="1">
      <c r="A115" s="9"/>
      <c r="B115" s="108"/>
      <c r="C115" s="13" t="s">
        <v>98</v>
      </c>
      <c r="D115" s="13" t="s">
        <v>14</v>
      </c>
      <c r="E115" s="14" t="s">
        <v>88</v>
      </c>
      <c r="F115" s="15" t="s">
        <v>89</v>
      </c>
      <c r="G115" s="16" t="s">
        <v>29</v>
      </c>
      <c r="H115" s="38">
        <v>125.906</v>
      </c>
      <c r="I115" s="17"/>
      <c r="J115" s="18">
        <f>ROUND(I115*H115,2)</f>
        <v>0</v>
      </c>
      <c r="K115" s="70" t="s">
        <v>16</v>
      </c>
      <c r="L115" s="150" t="s">
        <v>187</v>
      </c>
      <c r="M115" s="151" t="s">
        <v>191</v>
      </c>
      <c r="N115" s="152" t="s">
        <v>193</v>
      </c>
      <c r="O115" s="10"/>
      <c r="P115" s="19"/>
      <c r="Q115" s="19"/>
      <c r="R115" s="19"/>
      <c r="S115" s="19"/>
      <c r="T115" s="64"/>
      <c r="U115" s="52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R115" s="20"/>
      <c r="AT115" s="20"/>
      <c r="AU115" s="20"/>
      <c r="AY115" s="8"/>
      <c r="BE115" s="21"/>
      <c r="BF115" s="21"/>
      <c r="BG115" s="21"/>
      <c r="BH115" s="21"/>
      <c r="BI115" s="21"/>
      <c r="BJ115" s="8"/>
      <c r="BK115" s="21"/>
      <c r="BL115" s="8"/>
      <c r="BM115" s="20"/>
    </row>
    <row r="116" spans="2:14" ht="12">
      <c r="B116" s="121"/>
      <c r="C116" s="53"/>
      <c r="D116" s="53"/>
      <c r="E116" s="53"/>
      <c r="F116" s="53"/>
      <c r="G116" s="53"/>
      <c r="H116" s="53"/>
      <c r="I116" s="54"/>
      <c r="J116" s="53"/>
      <c r="K116" s="53"/>
      <c r="L116" s="53"/>
      <c r="M116" s="163"/>
      <c r="N116" s="153"/>
    </row>
    <row r="117" spans="2:14" ht="12">
      <c r="B117" s="120"/>
      <c r="C117" s="65"/>
      <c r="D117" s="65"/>
      <c r="E117" s="65"/>
      <c r="F117" s="65"/>
      <c r="G117" s="65"/>
      <c r="H117" s="65"/>
      <c r="I117" s="100"/>
      <c r="J117" s="65"/>
      <c r="M117" s="162"/>
      <c r="N117" s="126"/>
    </row>
    <row r="118" spans="1:65" s="2" customFormat="1" ht="16.5" customHeight="1">
      <c r="A118" s="9"/>
      <c r="B118" s="108"/>
      <c r="C118" s="31" t="s">
        <v>151</v>
      </c>
      <c r="D118" s="31" t="s">
        <v>40</v>
      </c>
      <c r="E118" s="45" t="s">
        <v>100</v>
      </c>
      <c r="F118" s="46" t="s">
        <v>101</v>
      </c>
      <c r="G118" s="34" t="s">
        <v>19</v>
      </c>
      <c r="H118" s="35">
        <v>6</v>
      </c>
      <c r="I118" s="36"/>
      <c r="J118" s="37">
        <f>ROUND(I118*H118,2)</f>
        <v>0</v>
      </c>
      <c r="K118" s="75" t="s">
        <v>0</v>
      </c>
      <c r="L118" s="150" t="s">
        <v>187</v>
      </c>
      <c r="M118" s="151" t="s">
        <v>192</v>
      </c>
      <c r="N118" s="152" t="s">
        <v>200</v>
      </c>
      <c r="O118" s="10"/>
      <c r="P118" s="19"/>
      <c r="Q118" s="19"/>
      <c r="R118" s="19"/>
      <c r="S118" s="19"/>
      <c r="T118" s="64"/>
      <c r="U118" s="52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R118" s="20"/>
      <c r="AT118" s="20"/>
      <c r="AU118" s="20"/>
      <c r="AY118" s="8"/>
      <c r="BE118" s="21"/>
      <c r="BF118" s="21"/>
      <c r="BG118" s="21"/>
      <c r="BH118" s="21"/>
      <c r="BI118" s="21"/>
      <c r="BJ118" s="8"/>
      <c r="BK118" s="21"/>
      <c r="BL118" s="8"/>
      <c r="BM118" s="20"/>
    </row>
    <row r="119" spans="2:14" ht="12">
      <c r="B119" s="121"/>
      <c r="C119" s="53"/>
      <c r="D119" s="53"/>
      <c r="E119" s="53"/>
      <c r="F119" s="53"/>
      <c r="G119" s="53"/>
      <c r="H119" s="53"/>
      <c r="I119" s="54"/>
      <c r="J119" s="53"/>
      <c r="K119" s="53"/>
      <c r="L119" s="53"/>
      <c r="M119" s="163"/>
      <c r="N119" s="153"/>
    </row>
    <row r="120" spans="2:14" ht="12">
      <c r="B120" s="120"/>
      <c r="C120" s="65"/>
      <c r="D120" s="65"/>
      <c r="E120" s="65"/>
      <c r="F120" s="65"/>
      <c r="G120" s="65"/>
      <c r="H120" s="65"/>
      <c r="I120" s="100"/>
      <c r="J120" s="65"/>
      <c r="M120" s="162"/>
      <c r="N120" s="126"/>
    </row>
    <row r="121" spans="1:65" s="2" customFormat="1" ht="16.5" customHeight="1">
      <c r="A121" s="9"/>
      <c r="B121" s="108"/>
      <c r="C121" s="39" t="s">
        <v>152</v>
      </c>
      <c r="D121" s="39" t="s">
        <v>14</v>
      </c>
      <c r="E121" s="40" t="s">
        <v>102</v>
      </c>
      <c r="F121" s="41" t="s">
        <v>103</v>
      </c>
      <c r="G121" s="42" t="s">
        <v>15</v>
      </c>
      <c r="H121" s="38">
        <v>302.5</v>
      </c>
      <c r="I121" s="36"/>
      <c r="J121" s="43">
        <f>ROUND(I121*H121,2)</f>
        <v>0</v>
      </c>
      <c r="K121" s="71" t="s">
        <v>0</v>
      </c>
      <c r="L121" s="150" t="s">
        <v>187</v>
      </c>
      <c r="M121" s="151" t="s">
        <v>196</v>
      </c>
      <c r="N121" s="152" t="s">
        <v>194</v>
      </c>
      <c r="O121" s="10"/>
      <c r="P121" s="19"/>
      <c r="Q121" s="19"/>
      <c r="R121" s="19"/>
      <c r="S121" s="19"/>
      <c r="T121" s="64"/>
      <c r="U121" s="52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R121" s="20"/>
      <c r="AT121" s="20"/>
      <c r="AU121" s="20"/>
      <c r="AY121" s="8"/>
      <c r="BE121" s="21"/>
      <c r="BF121" s="21"/>
      <c r="BG121" s="21"/>
      <c r="BH121" s="21"/>
      <c r="BI121" s="21"/>
      <c r="BJ121" s="8"/>
      <c r="BK121" s="21"/>
      <c r="BL121" s="8"/>
      <c r="BM121" s="20"/>
    </row>
    <row r="122" spans="2:51" s="5" customFormat="1" ht="12">
      <c r="B122" s="119"/>
      <c r="C122" s="73"/>
      <c r="D122" s="92" t="s">
        <v>18</v>
      </c>
      <c r="E122" s="95" t="s">
        <v>0</v>
      </c>
      <c r="F122" s="96" t="s">
        <v>153</v>
      </c>
      <c r="G122" s="73"/>
      <c r="H122" s="95" t="s">
        <v>0</v>
      </c>
      <c r="I122" s="97"/>
      <c r="J122" s="73"/>
      <c r="K122" s="73"/>
      <c r="L122" s="81" t="s">
        <v>187</v>
      </c>
      <c r="M122" s="80" t="s">
        <v>196</v>
      </c>
      <c r="N122" s="130"/>
      <c r="O122" s="25"/>
      <c r="P122" s="25"/>
      <c r="Q122" s="25"/>
      <c r="R122" s="25"/>
      <c r="S122" s="25"/>
      <c r="T122" s="67"/>
      <c r="U122" s="67"/>
      <c r="AT122" s="24"/>
      <c r="AU122" s="24"/>
      <c r="AY122" s="24"/>
    </row>
    <row r="123" spans="2:51" s="5" customFormat="1" ht="12">
      <c r="B123" s="119"/>
      <c r="C123" s="73"/>
      <c r="D123" s="92" t="s">
        <v>18</v>
      </c>
      <c r="E123" s="95" t="s">
        <v>0</v>
      </c>
      <c r="F123" s="96" t="s">
        <v>154</v>
      </c>
      <c r="G123" s="73"/>
      <c r="H123" s="95" t="s">
        <v>0</v>
      </c>
      <c r="I123" s="97"/>
      <c r="J123" s="73"/>
      <c r="K123" s="73"/>
      <c r="L123" s="81" t="s">
        <v>187</v>
      </c>
      <c r="M123" s="80" t="s">
        <v>196</v>
      </c>
      <c r="N123" s="130"/>
      <c r="O123" s="25"/>
      <c r="P123" s="25"/>
      <c r="Q123" s="25"/>
      <c r="R123" s="25"/>
      <c r="S123" s="25"/>
      <c r="T123" s="67"/>
      <c r="U123" s="67"/>
      <c r="AT123" s="24"/>
      <c r="AU123" s="24"/>
      <c r="AY123" s="24"/>
    </row>
    <row r="124" spans="2:51" s="5" customFormat="1" ht="12">
      <c r="B124" s="119"/>
      <c r="C124" s="73"/>
      <c r="D124" s="92" t="s">
        <v>18</v>
      </c>
      <c r="E124" s="95" t="s">
        <v>0</v>
      </c>
      <c r="F124" s="96" t="s">
        <v>155</v>
      </c>
      <c r="G124" s="73"/>
      <c r="H124" s="95" t="s">
        <v>0</v>
      </c>
      <c r="I124" s="97"/>
      <c r="J124" s="73"/>
      <c r="K124" s="73"/>
      <c r="L124" s="81" t="s">
        <v>187</v>
      </c>
      <c r="M124" s="80" t="s">
        <v>196</v>
      </c>
      <c r="N124" s="130"/>
      <c r="O124" s="25"/>
      <c r="P124" s="25"/>
      <c r="Q124" s="25"/>
      <c r="R124" s="25"/>
      <c r="S124" s="25"/>
      <c r="T124" s="67"/>
      <c r="U124" s="67"/>
      <c r="AT124" s="24"/>
      <c r="AU124" s="24"/>
      <c r="AY124" s="24"/>
    </row>
    <row r="125" spans="2:51" s="4" customFormat="1" ht="12">
      <c r="B125" s="109"/>
      <c r="C125" s="74"/>
      <c r="D125" s="92" t="s">
        <v>18</v>
      </c>
      <c r="E125" s="98" t="s">
        <v>0</v>
      </c>
      <c r="F125" s="90" t="s">
        <v>156</v>
      </c>
      <c r="G125" s="74"/>
      <c r="H125" s="91">
        <v>302.5</v>
      </c>
      <c r="I125" s="99"/>
      <c r="J125" s="74"/>
      <c r="K125" s="74"/>
      <c r="L125" s="81" t="s">
        <v>187</v>
      </c>
      <c r="M125" s="80" t="s">
        <v>196</v>
      </c>
      <c r="N125" s="110"/>
      <c r="O125" s="23"/>
      <c r="P125" s="23"/>
      <c r="Q125" s="23"/>
      <c r="R125" s="23"/>
      <c r="S125" s="23"/>
      <c r="T125" s="50"/>
      <c r="U125" s="50"/>
      <c r="AT125" s="22"/>
      <c r="AU125" s="22"/>
      <c r="AY125" s="22"/>
    </row>
    <row r="126" spans="1:65" s="2" customFormat="1" ht="21.75" customHeight="1">
      <c r="A126" s="9"/>
      <c r="B126" s="108"/>
      <c r="C126" s="13" t="s">
        <v>157</v>
      </c>
      <c r="D126" s="13" t="s">
        <v>14</v>
      </c>
      <c r="E126" s="14" t="s">
        <v>105</v>
      </c>
      <c r="F126" s="15" t="s">
        <v>106</v>
      </c>
      <c r="G126" s="16" t="s">
        <v>29</v>
      </c>
      <c r="H126" s="38">
        <v>118.447</v>
      </c>
      <c r="I126" s="17"/>
      <c r="J126" s="18">
        <f>ROUND(I126*H126,2)</f>
        <v>0</v>
      </c>
      <c r="K126" s="70" t="s">
        <v>16</v>
      </c>
      <c r="L126" s="150" t="s">
        <v>187</v>
      </c>
      <c r="M126" s="151" t="s">
        <v>196</v>
      </c>
      <c r="N126" s="152" t="s">
        <v>193</v>
      </c>
      <c r="O126" s="10"/>
      <c r="P126" s="19"/>
      <c r="Q126" s="19"/>
      <c r="R126" s="19"/>
      <c r="S126" s="19"/>
      <c r="T126" s="64"/>
      <c r="U126" s="52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R126" s="20"/>
      <c r="AT126" s="20"/>
      <c r="AU126" s="20"/>
      <c r="AY126" s="8"/>
      <c r="BE126" s="21"/>
      <c r="BF126" s="21"/>
      <c r="BG126" s="21"/>
      <c r="BH126" s="21"/>
      <c r="BI126" s="21"/>
      <c r="BJ126" s="8"/>
      <c r="BK126" s="21"/>
      <c r="BL126" s="8"/>
      <c r="BM126" s="20"/>
    </row>
    <row r="127" spans="2:14" ht="12" thickBot="1">
      <c r="B127" s="122"/>
      <c r="C127" s="123"/>
      <c r="D127" s="123"/>
      <c r="E127" s="123"/>
      <c r="F127" s="123"/>
      <c r="G127" s="123"/>
      <c r="H127" s="123"/>
      <c r="I127" s="124"/>
      <c r="J127" s="123"/>
      <c r="K127" s="123"/>
      <c r="L127" s="123"/>
      <c r="M127" s="161"/>
      <c r="N127" s="125"/>
    </row>
    <row r="128" spans="2:56" s="1" customFormat="1" ht="12" customHeight="1">
      <c r="B128" s="101"/>
      <c r="C128" s="103"/>
      <c r="D128" s="102" t="s">
        <v>5</v>
      </c>
      <c r="E128" s="103"/>
      <c r="F128" s="103"/>
      <c r="G128" s="103"/>
      <c r="H128" s="103"/>
      <c r="I128" s="104"/>
      <c r="J128" s="103"/>
      <c r="K128" s="103"/>
      <c r="L128" s="103"/>
      <c r="M128" s="158"/>
      <c r="N128" s="105"/>
      <c r="T128" s="65"/>
      <c r="U128" s="65"/>
      <c r="AZ128" s="28"/>
      <c r="BA128" s="28"/>
      <c r="BB128" s="28"/>
      <c r="BC128" s="28"/>
      <c r="BD128" s="28"/>
    </row>
    <row r="129" spans="1:31" s="2" customFormat="1" ht="16.5" customHeight="1">
      <c r="A129" s="9"/>
      <c r="B129" s="106"/>
      <c r="C129" s="52"/>
      <c r="D129" s="52"/>
      <c r="E129" s="167" t="s">
        <v>158</v>
      </c>
      <c r="F129" s="168"/>
      <c r="G129" s="168"/>
      <c r="H129" s="168"/>
      <c r="I129" s="82"/>
      <c r="J129" s="52"/>
      <c r="K129" s="52"/>
      <c r="L129" s="51"/>
      <c r="M129" s="159"/>
      <c r="N129" s="118"/>
      <c r="S129" s="9"/>
      <c r="T129" s="52"/>
      <c r="U129" s="52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s="2" customFormat="1" ht="12" customHeight="1">
      <c r="A130" s="9"/>
      <c r="B130" s="106"/>
      <c r="C130" s="52"/>
      <c r="D130" s="83" t="s">
        <v>7</v>
      </c>
      <c r="E130" s="52"/>
      <c r="F130" s="52"/>
      <c r="G130" s="52"/>
      <c r="H130" s="52"/>
      <c r="I130" s="82"/>
      <c r="J130" s="52"/>
      <c r="K130" s="52"/>
      <c r="L130" s="51"/>
      <c r="M130" s="159"/>
      <c r="N130" s="118"/>
      <c r="S130" s="9"/>
      <c r="T130" s="52"/>
      <c r="U130" s="52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s="2" customFormat="1" ht="16.5" customHeight="1">
      <c r="A131" s="9"/>
      <c r="B131" s="106"/>
      <c r="C131" s="52"/>
      <c r="D131" s="52"/>
      <c r="E131" s="169" t="s">
        <v>159</v>
      </c>
      <c r="F131" s="168"/>
      <c r="G131" s="168"/>
      <c r="H131" s="168"/>
      <c r="I131" s="82"/>
      <c r="J131" s="52"/>
      <c r="K131" s="52"/>
      <c r="L131" s="51"/>
      <c r="M131" s="159"/>
      <c r="N131" s="118"/>
      <c r="S131" s="9"/>
      <c r="T131" s="52"/>
      <c r="U131" s="52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2:14" ht="12">
      <c r="B132" s="120"/>
      <c r="C132" s="65"/>
      <c r="D132" s="65"/>
      <c r="E132" s="65"/>
      <c r="F132" s="65"/>
      <c r="G132" s="65"/>
      <c r="H132" s="65"/>
      <c r="I132" s="100"/>
      <c r="J132" s="65"/>
      <c r="M132" s="162"/>
      <c r="N132" s="126"/>
    </row>
    <row r="133" spans="1:65" s="2" customFormat="1" ht="16.5" customHeight="1">
      <c r="A133" s="9"/>
      <c r="B133" s="108"/>
      <c r="C133" s="39" t="s">
        <v>81</v>
      </c>
      <c r="D133" s="39" t="s">
        <v>14</v>
      </c>
      <c r="E133" s="40" t="s">
        <v>71</v>
      </c>
      <c r="F133" s="41" t="s">
        <v>72</v>
      </c>
      <c r="G133" s="42" t="s">
        <v>19</v>
      </c>
      <c r="H133" s="38">
        <v>4955.999</v>
      </c>
      <c r="I133" s="17"/>
      <c r="J133" s="43">
        <f>ROUND(I133*H133,2)</f>
        <v>0</v>
      </c>
      <c r="K133" s="71" t="s">
        <v>16</v>
      </c>
      <c r="L133" s="150" t="s">
        <v>187</v>
      </c>
      <c r="M133" s="151" t="s">
        <v>191</v>
      </c>
      <c r="N133" s="152" t="s">
        <v>194</v>
      </c>
      <c r="O133" s="10"/>
      <c r="P133" s="19"/>
      <c r="Q133" s="19"/>
      <c r="R133" s="19"/>
      <c r="S133" s="19"/>
      <c r="T133" s="64"/>
      <c r="U133" s="52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R133" s="20"/>
      <c r="AT133" s="20"/>
      <c r="AU133" s="20"/>
      <c r="AY133" s="8"/>
      <c r="BE133" s="21"/>
      <c r="BF133" s="21"/>
      <c r="BG133" s="21"/>
      <c r="BH133" s="21"/>
      <c r="BI133" s="21"/>
      <c r="BJ133" s="8"/>
      <c r="BK133" s="21"/>
      <c r="BL133" s="8"/>
      <c r="BM133" s="20"/>
    </row>
    <row r="134" spans="2:51" s="5" customFormat="1" ht="12">
      <c r="B134" s="119"/>
      <c r="C134" s="73"/>
      <c r="D134" s="92" t="s">
        <v>18</v>
      </c>
      <c r="E134" s="95" t="s">
        <v>0</v>
      </c>
      <c r="F134" s="96" t="s">
        <v>124</v>
      </c>
      <c r="G134" s="73"/>
      <c r="H134" s="95" t="s">
        <v>0</v>
      </c>
      <c r="I134" s="97"/>
      <c r="J134" s="73"/>
      <c r="K134" s="73"/>
      <c r="L134" s="81" t="s">
        <v>187</v>
      </c>
      <c r="M134" s="80" t="s">
        <v>191</v>
      </c>
      <c r="N134" s="130"/>
      <c r="O134" s="25"/>
      <c r="P134" s="25"/>
      <c r="Q134" s="25"/>
      <c r="R134" s="25"/>
      <c r="S134" s="25"/>
      <c r="T134" s="67"/>
      <c r="U134" s="67"/>
      <c r="AT134" s="24"/>
      <c r="AU134" s="24"/>
      <c r="AY134" s="24"/>
    </row>
    <row r="135" spans="2:51" s="5" customFormat="1" ht="22.5">
      <c r="B135" s="119"/>
      <c r="C135" s="73"/>
      <c r="D135" s="92" t="s">
        <v>18</v>
      </c>
      <c r="E135" s="95" t="s">
        <v>0</v>
      </c>
      <c r="F135" s="96" t="s">
        <v>160</v>
      </c>
      <c r="G135" s="73"/>
      <c r="H135" s="95" t="s">
        <v>0</v>
      </c>
      <c r="I135" s="97"/>
      <c r="J135" s="73"/>
      <c r="K135" s="73"/>
      <c r="L135" s="81" t="s">
        <v>187</v>
      </c>
      <c r="M135" s="80" t="s">
        <v>191</v>
      </c>
      <c r="N135" s="130"/>
      <c r="O135" s="25"/>
      <c r="P135" s="25"/>
      <c r="Q135" s="25"/>
      <c r="R135" s="25"/>
      <c r="S135" s="25"/>
      <c r="T135" s="67"/>
      <c r="U135" s="67"/>
      <c r="AT135" s="24"/>
      <c r="AU135" s="24"/>
      <c r="AY135" s="24"/>
    </row>
    <row r="136" spans="2:51" s="5" customFormat="1" ht="12">
      <c r="B136" s="119"/>
      <c r="C136" s="73"/>
      <c r="D136" s="92" t="s">
        <v>18</v>
      </c>
      <c r="E136" s="95" t="s">
        <v>0</v>
      </c>
      <c r="F136" s="96" t="s">
        <v>164</v>
      </c>
      <c r="G136" s="73"/>
      <c r="H136" s="95" t="s">
        <v>0</v>
      </c>
      <c r="I136" s="97"/>
      <c r="J136" s="73"/>
      <c r="K136" s="73"/>
      <c r="L136" s="81" t="s">
        <v>187</v>
      </c>
      <c r="M136" s="80" t="s">
        <v>191</v>
      </c>
      <c r="N136" s="130"/>
      <c r="O136" s="25"/>
      <c r="P136" s="25"/>
      <c r="Q136" s="25"/>
      <c r="R136" s="25"/>
      <c r="S136" s="25"/>
      <c r="T136" s="67"/>
      <c r="U136" s="67"/>
      <c r="AT136" s="24"/>
      <c r="AU136" s="24"/>
      <c r="AY136" s="24"/>
    </row>
    <row r="137" spans="2:51" s="5" customFormat="1" ht="12">
      <c r="B137" s="119"/>
      <c r="C137" s="73"/>
      <c r="D137" s="92" t="s">
        <v>18</v>
      </c>
      <c r="E137" s="95" t="s">
        <v>0</v>
      </c>
      <c r="F137" s="96" t="s">
        <v>165</v>
      </c>
      <c r="G137" s="73"/>
      <c r="H137" s="95" t="s">
        <v>0</v>
      </c>
      <c r="I137" s="97"/>
      <c r="J137" s="73"/>
      <c r="K137" s="73"/>
      <c r="L137" s="81" t="s">
        <v>187</v>
      </c>
      <c r="M137" s="80" t="s">
        <v>191</v>
      </c>
      <c r="N137" s="130"/>
      <c r="O137" s="25"/>
      <c r="P137" s="25"/>
      <c r="Q137" s="25"/>
      <c r="R137" s="25"/>
      <c r="S137" s="25"/>
      <c r="T137" s="67"/>
      <c r="U137" s="67"/>
      <c r="AT137" s="24"/>
      <c r="AU137" s="24"/>
      <c r="AY137" s="24"/>
    </row>
    <row r="138" spans="2:51" s="5" customFormat="1" ht="12">
      <c r="B138" s="119"/>
      <c r="C138" s="73"/>
      <c r="D138" s="92" t="s">
        <v>18</v>
      </c>
      <c r="E138" s="95" t="s">
        <v>0</v>
      </c>
      <c r="F138" s="96" t="s">
        <v>96</v>
      </c>
      <c r="G138" s="73"/>
      <c r="H138" s="95" t="s">
        <v>0</v>
      </c>
      <c r="I138" s="97"/>
      <c r="J138" s="73"/>
      <c r="K138" s="73"/>
      <c r="L138" s="81" t="s">
        <v>187</v>
      </c>
      <c r="M138" s="80" t="s">
        <v>191</v>
      </c>
      <c r="N138" s="130"/>
      <c r="O138" s="25"/>
      <c r="P138" s="25"/>
      <c r="Q138" s="25"/>
      <c r="R138" s="25"/>
      <c r="S138" s="25"/>
      <c r="T138" s="67"/>
      <c r="U138" s="67"/>
      <c r="AT138" s="24"/>
      <c r="AU138" s="24"/>
      <c r="AY138" s="24"/>
    </row>
    <row r="139" spans="2:51" s="4" customFormat="1" ht="12">
      <c r="B139" s="109"/>
      <c r="C139" s="74"/>
      <c r="D139" s="92" t="s">
        <v>18</v>
      </c>
      <c r="E139" s="98" t="s">
        <v>0</v>
      </c>
      <c r="F139" s="90" t="s">
        <v>161</v>
      </c>
      <c r="G139" s="74"/>
      <c r="H139" s="91">
        <v>1705.811</v>
      </c>
      <c r="I139" s="99"/>
      <c r="J139" s="74"/>
      <c r="K139" s="74"/>
      <c r="L139" s="81" t="s">
        <v>187</v>
      </c>
      <c r="M139" s="80" t="s">
        <v>191</v>
      </c>
      <c r="N139" s="110"/>
      <c r="O139" s="23"/>
      <c r="P139" s="23"/>
      <c r="Q139" s="23"/>
      <c r="R139" s="23"/>
      <c r="S139" s="23"/>
      <c r="T139" s="50"/>
      <c r="U139" s="50"/>
      <c r="AT139" s="22"/>
      <c r="AU139" s="22"/>
      <c r="AY139" s="22"/>
    </row>
    <row r="140" spans="2:51" s="4" customFormat="1" ht="12">
      <c r="B140" s="109"/>
      <c r="C140" s="74"/>
      <c r="D140" s="92" t="s">
        <v>18</v>
      </c>
      <c r="E140" s="98" t="s">
        <v>0</v>
      </c>
      <c r="F140" s="90" t="s">
        <v>162</v>
      </c>
      <c r="G140" s="74"/>
      <c r="H140" s="91">
        <v>2510.388</v>
      </c>
      <c r="I140" s="99"/>
      <c r="J140" s="74"/>
      <c r="K140" s="74"/>
      <c r="L140" s="81" t="s">
        <v>187</v>
      </c>
      <c r="M140" s="80" t="s">
        <v>191</v>
      </c>
      <c r="N140" s="110"/>
      <c r="O140" s="23"/>
      <c r="P140" s="23"/>
      <c r="Q140" s="23"/>
      <c r="R140" s="23"/>
      <c r="S140" s="23"/>
      <c r="T140" s="50"/>
      <c r="U140" s="50"/>
      <c r="AT140" s="22"/>
      <c r="AU140" s="22"/>
      <c r="AY140" s="22"/>
    </row>
    <row r="141" spans="2:51" s="4" customFormat="1" ht="12">
      <c r="B141" s="109"/>
      <c r="C141" s="74"/>
      <c r="D141" s="92" t="s">
        <v>18</v>
      </c>
      <c r="E141" s="98" t="s">
        <v>0</v>
      </c>
      <c r="F141" s="90" t="s">
        <v>163</v>
      </c>
      <c r="G141" s="74"/>
      <c r="H141" s="91">
        <v>739.8</v>
      </c>
      <c r="I141" s="99"/>
      <c r="J141" s="74"/>
      <c r="K141" s="74"/>
      <c r="L141" s="81" t="s">
        <v>187</v>
      </c>
      <c r="M141" s="80" t="s">
        <v>191</v>
      </c>
      <c r="N141" s="110"/>
      <c r="O141" s="23"/>
      <c r="P141" s="23"/>
      <c r="Q141" s="23"/>
      <c r="R141" s="23"/>
      <c r="S141" s="23"/>
      <c r="T141" s="50"/>
      <c r="U141" s="50"/>
      <c r="AT141" s="22"/>
      <c r="AU141" s="22"/>
      <c r="AY141" s="22"/>
    </row>
    <row r="142" spans="2:51" s="6" customFormat="1" ht="12">
      <c r="B142" s="131"/>
      <c r="C142" s="78"/>
      <c r="D142" s="92" t="s">
        <v>18</v>
      </c>
      <c r="E142" s="132" t="s">
        <v>0</v>
      </c>
      <c r="F142" s="133" t="s">
        <v>22</v>
      </c>
      <c r="G142" s="78"/>
      <c r="H142" s="134">
        <v>4955.999</v>
      </c>
      <c r="I142" s="135"/>
      <c r="J142" s="78"/>
      <c r="K142" s="78"/>
      <c r="L142" s="81" t="s">
        <v>187</v>
      </c>
      <c r="M142" s="80" t="s">
        <v>191</v>
      </c>
      <c r="N142" s="136"/>
      <c r="O142" s="27"/>
      <c r="P142" s="27"/>
      <c r="Q142" s="27"/>
      <c r="R142" s="27"/>
      <c r="S142" s="27"/>
      <c r="T142" s="68"/>
      <c r="U142" s="68"/>
      <c r="AT142" s="26"/>
      <c r="AU142" s="26"/>
      <c r="AY142" s="26"/>
    </row>
    <row r="143" spans="1:65" s="2" customFormat="1" ht="16.5" customHeight="1">
      <c r="A143" s="9"/>
      <c r="B143" s="108"/>
      <c r="C143" s="44" t="s">
        <v>82</v>
      </c>
      <c r="D143" s="44" t="s">
        <v>40</v>
      </c>
      <c r="E143" s="45" t="s">
        <v>74</v>
      </c>
      <c r="F143" s="46" t="s">
        <v>75</v>
      </c>
      <c r="G143" s="47" t="s">
        <v>19</v>
      </c>
      <c r="H143" s="48">
        <v>5055.119</v>
      </c>
      <c r="I143" s="17"/>
      <c r="J143" s="49">
        <f>ROUND(I143*H143,2)</f>
        <v>0</v>
      </c>
      <c r="K143" s="75" t="s">
        <v>16</v>
      </c>
      <c r="L143" s="150" t="s">
        <v>187</v>
      </c>
      <c r="M143" s="151" t="s">
        <v>191</v>
      </c>
      <c r="N143" s="152" t="s">
        <v>194</v>
      </c>
      <c r="O143" s="10"/>
      <c r="P143" s="19"/>
      <c r="Q143" s="19"/>
      <c r="R143" s="19"/>
      <c r="S143" s="19"/>
      <c r="T143" s="64"/>
      <c r="U143" s="52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R143" s="20"/>
      <c r="AT143" s="20"/>
      <c r="AU143" s="20"/>
      <c r="AY143" s="8"/>
      <c r="BE143" s="21"/>
      <c r="BF143" s="21"/>
      <c r="BG143" s="21"/>
      <c r="BH143" s="21"/>
      <c r="BI143" s="21"/>
      <c r="BJ143" s="8"/>
      <c r="BK143" s="21"/>
      <c r="BL143" s="8"/>
      <c r="BM143" s="20"/>
    </row>
    <row r="144" spans="2:51" s="4" customFormat="1" ht="12">
      <c r="B144" s="109"/>
      <c r="C144" s="74"/>
      <c r="D144" s="92" t="s">
        <v>18</v>
      </c>
      <c r="E144" s="74"/>
      <c r="F144" s="90" t="s">
        <v>166</v>
      </c>
      <c r="G144" s="74"/>
      <c r="H144" s="91">
        <v>5055.119</v>
      </c>
      <c r="I144" s="99"/>
      <c r="J144" s="74"/>
      <c r="K144" s="74"/>
      <c r="L144" s="81" t="s">
        <v>187</v>
      </c>
      <c r="M144" s="80" t="s">
        <v>191</v>
      </c>
      <c r="N144" s="110"/>
      <c r="O144" s="23"/>
      <c r="P144" s="23"/>
      <c r="Q144" s="23"/>
      <c r="R144" s="23"/>
      <c r="S144" s="23"/>
      <c r="T144" s="50"/>
      <c r="U144" s="50"/>
      <c r="AT144" s="22"/>
      <c r="AU144" s="22"/>
      <c r="AY144" s="22"/>
    </row>
    <row r="145" spans="1:65" s="2" customFormat="1" ht="16.5" customHeight="1">
      <c r="A145" s="9"/>
      <c r="B145" s="108"/>
      <c r="C145" s="31" t="s">
        <v>83</v>
      </c>
      <c r="D145" s="31" t="s">
        <v>40</v>
      </c>
      <c r="E145" s="32" t="s">
        <v>78</v>
      </c>
      <c r="F145" s="33" t="s">
        <v>79</v>
      </c>
      <c r="G145" s="34" t="s">
        <v>24</v>
      </c>
      <c r="H145" s="48">
        <v>247.8</v>
      </c>
      <c r="I145" s="36"/>
      <c r="J145" s="37">
        <f>ROUND(I145*H145,2)</f>
        <v>0</v>
      </c>
      <c r="K145" s="76" t="s">
        <v>16</v>
      </c>
      <c r="L145" s="150" t="s">
        <v>187</v>
      </c>
      <c r="M145" s="151" t="s">
        <v>191</v>
      </c>
      <c r="N145" s="152" t="s">
        <v>193</v>
      </c>
      <c r="O145" s="10"/>
      <c r="P145" s="19"/>
      <c r="Q145" s="19"/>
      <c r="R145" s="19"/>
      <c r="S145" s="19"/>
      <c r="T145" s="64"/>
      <c r="U145" s="52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R145" s="20"/>
      <c r="AT145" s="20"/>
      <c r="AU145" s="20"/>
      <c r="AY145" s="8"/>
      <c r="BE145" s="21"/>
      <c r="BF145" s="21"/>
      <c r="BG145" s="21"/>
      <c r="BH145" s="21"/>
      <c r="BI145" s="21"/>
      <c r="BJ145" s="8"/>
      <c r="BK145" s="21"/>
      <c r="BL145" s="8"/>
      <c r="BM145" s="20"/>
    </row>
    <row r="146" spans="2:51" s="4" customFormat="1" ht="12">
      <c r="B146" s="109"/>
      <c r="C146" s="50"/>
      <c r="D146" s="84" t="s">
        <v>18</v>
      </c>
      <c r="E146" s="50"/>
      <c r="F146" s="90" t="s">
        <v>167</v>
      </c>
      <c r="G146" s="50"/>
      <c r="H146" s="91">
        <v>247.8</v>
      </c>
      <c r="I146" s="89"/>
      <c r="J146" s="50"/>
      <c r="K146" s="50"/>
      <c r="L146" s="81" t="s">
        <v>187</v>
      </c>
      <c r="M146" s="80" t="s">
        <v>191</v>
      </c>
      <c r="N146" s="110"/>
      <c r="O146" s="23"/>
      <c r="P146" s="23"/>
      <c r="Q146" s="23"/>
      <c r="R146" s="23"/>
      <c r="S146" s="23"/>
      <c r="T146" s="50"/>
      <c r="U146" s="50"/>
      <c r="AT146" s="22"/>
      <c r="AU146" s="22"/>
      <c r="AY146" s="22"/>
    </row>
    <row r="147" spans="1:65" s="2" customFormat="1" ht="21.75" customHeight="1">
      <c r="A147" s="9"/>
      <c r="B147" s="108"/>
      <c r="C147" s="13" t="s">
        <v>90</v>
      </c>
      <c r="D147" s="13" t="s">
        <v>14</v>
      </c>
      <c r="E147" s="14" t="s">
        <v>85</v>
      </c>
      <c r="F147" s="15" t="s">
        <v>86</v>
      </c>
      <c r="G147" s="16" t="s">
        <v>29</v>
      </c>
      <c r="H147" s="38">
        <v>455.033</v>
      </c>
      <c r="I147" s="17"/>
      <c r="J147" s="18">
        <f>ROUND(I147*H147,2)</f>
        <v>0</v>
      </c>
      <c r="K147" s="70" t="s">
        <v>16</v>
      </c>
      <c r="L147" s="150" t="s">
        <v>187</v>
      </c>
      <c r="M147" s="151" t="s">
        <v>191</v>
      </c>
      <c r="N147" s="152" t="s">
        <v>193</v>
      </c>
      <c r="O147" s="10"/>
      <c r="P147" s="19"/>
      <c r="Q147" s="19"/>
      <c r="R147" s="19"/>
      <c r="S147" s="19"/>
      <c r="T147" s="64"/>
      <c r="U147" s="52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R147" s="20"/>
      <c r="AT147" s="20"/>
      <c r="AU147" s="20"/>
      <c r="AY147" s="8"/>
      <c r="BE147" s="21"/>
      <c r="BF147" s="21"/>
      <c r="BG147" s="21"/>
      <c r="BH147" s="21"/>
      <c r="BI147" s="21"/>
      <c r="BJ147" s="8"/>
      <c r="BK147" s="21"/>
      <c r="BL147" s="8"/>
      <c r="BM147" s="20"/>
    </row>
    <row r="148" spans="1:65" s="2" customFormat="1" ht="21.75" customHeight="1">
      <c r="A148" s="9"/>
      <c r="B148" s="108"/>
      <c r="C148" s="13" t="s">
        <v>91</v>
      </c>
      <c r="D148" s="13" t="s">
        <v>14</v>
      </c>
      <c r="E148" s="14" t="s">
        <v>88</v>
      </c>
      <c r="F148" s="15" t="s">
        <v>89</v>
      </c>
      <c r="G148" s="16" t="s">
        <v>29</v>
      </c>
      <c r="H148" s="38">
        <v>455.033</v>
      </c>
      <c r="I148" s="17"/>
      <c r="J148" s="18">
        <f>ROUND(I148*H148,2)</f>
        <v>0</v>
      </c>
      <c r="K148" s="70" t="s">
        <v>16</v>
      </c>
      <c r="L148" s="150" t="s">
        <v>187</v>
      </c>
      <c r="M148" s="151" t="s">
        <v>191</v>
      </c>
      <c r="N148" s="152" t="s">
        <v>193</v>
      </c>
      <c r="O148" s="10"/>
      <c r="P148" s="19"/>
      <c r="Q148" s="19"/>
      <c r="R148" s="19"/>
      <c r="S148" s="19"/>
      <c r="T148" s="64"/>
      <c r="U148" s="52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R148" s="20"/>
      <c r="AT148" s="20"/>
      <c r="AU148" s="20"/>
      <c r="AY148" s="8"/>
      <c r="BE148" s="21"/>
      <c r="BF148" s="21"/>
      <c r="BG148" s="21"/>
      <c r="BH148" s="21"/>
      <c r="BI148" s="21"/>
      <c r="BJ148" s="8"/>
      <c r="BK148" s="21"/>
      <c r="BL148" s="8"/>
      <c r="BM148" s="20"/>
    </row>
    <row r="149" spans="2:14" ht="12">
      <c r="B149" s="121"/>
      <c r="C149" s="53"/>
      <c r="D149" s="53"/>
      <c r="E149" s="53"/>
      <c r="F149" s="53"/>
      <c r="G149" s="53"/>
      <c r="H149" s="53"/>
      <c r="I149" s="54"/>
      <c r="J149" s="53"/>
      <c r="K149" s="53"/>
      <c r="L149" s="53"/>
      <c r="M149" s="163"/>
      <c r="N149" s="153"/>
    </row>
    <row r="150" spans="2:14" ht="12">
      <c r="B150" s="120"/>
      <c r="C150" s="65"/>
      <c r="D150" s="65"/>
      <c r="E150" s="65"/>
      <c r="F150" s="65"/>
      <c r="G150" s="65"/>
      <c r="H150" s="65"/>
      <c r="I150" s="100"/>
      <c r="J150" s="65"/>
      <c r="M150" s="162"/>
      <c r="N150" s="126"/>
    </row>
    <row r="151" spans="1:65" s="2" customFormat="1" ht="16.5" customHeight="1">
      <c r="A151" s="9"/>
      <c r="B151" s="108"/>
      <c r="C151" s="31" t="s">
        <v>104</v>
      </c>
      <c r="D151" s="31" t="s">
        <v>40</v>
      </c>
      <c r="E151" s="45" t="s">
        <v>100</v>
      </c>
      <c r="F151" s="46" t="s">
        <v>101</v>
      </c>
      <c r="G151" s="34" t="s">
        <v>19</v>
      </c>
      <c r="H151" s="35">
        <v>5.78</v>
      </c>
      <c r="I151" s="36"/>
      <c r="J151" s="37">
        <f>ROUND(I151*H151,2)</f>
        <v>0</v>
      </c>
      <c r="K151" s="75" t="s">
        <v>0</v>
      </c>
      <c r="L151" s="150" t="s">
        <v>187</v>
      </c>
      <c r="M151" s="151" t="s">
        <v>192</v>
      </c>
      <c r="N151" s="152" t="s">
        <v>200</v>
      </c>
      <c r="O151" s="10"/>
      <c r="P151" s="19"/>
      <c r="Q151" s="19"/>
      <c r="R151" s="19"/>
      <c r="S151" s="19"/>
      <c r="T151" s="64"/>
      <c r="U151" s="52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R151" s="20"/>
      <c r="AT151" s="20"/>
      <c r="AU151" s="20"/>
      <c r="AY151" s="8"/>
      <c r="BE151" s="21"/>
      <c r="BF151" s="21"/>
      <c r="BG151" s="21"/>
      <c r="BH151" s="21"/>
      <c r="BI151" s="21"/>
      <c r="BJ151" s="8"/>
      <c r="BK151" s="21"/>
      <c r="BL151" s="8"/>
      <c r="BM151" s="20"/>
    </row>
    <row r="152" spans="2:14" ht="12" thickBot="1">
      <c r="B152" s="122"/>
      <c r="C152" s="123"/>
      <c r="D152" s="123"/>
      <c r="E152" s="123"/>
      <c r="F152" s="123"/>
      <c r="G152" s="123"/>
      <c r="H152" s="123"/>
      <c r="I152" s="124"/>
      <c r="J152" s="123"/>
      <c r="K152" s="123"/>
      <c r="L152" s="123"/>
      <c r="M152" s="161"/>
      <c r="N152" s="125"/>
    </row>
    <row r="153" spans="2:21" s="1" customFormat="1" ht="12" customHeight="1">
      <c r="B153" s="101"/>
      <c r="C153" s="103"/>
      <c r="D153" s="102" t="s">
        <v>5</v>
      </c>
      <c r="E153" s="103"/>
      <c r="F153" s="103"/>
      <c r="G153" s="103"/>
      <c r="H153" s="103"/>
      <c r="I153" s="104"/>
      <c r="J153" s="103"/>
      <c r="K153" s="103"/>
      <c r="L153" s="103"/>
      <c r="M153" s="158"/>
      <c r="N153" s="105"/>
      <c r="T153" s="65"/>
      <c r="U153" s="65"/>
    </row>
    <row r="154" spans="1:31" s="2" customFormat="1" ht="16.5" customHeight="1">
      <c r="A154" s="9"/>
      <c r="B154" s="106"/>
      <c r="C154" s="52"/>
      <c r="D154" s="52"/>
      <c r="E154" s="167" t="s">
        <v>168</v>
      </c>
      <c r="F154" s="168"/>
      <c r="G154" s="168"/>
      <c r="H154" s="168"/>
      <c r="I154" s="82"/>
      <c r="J154" s="52"/>
      <c r="K154" s="52"/>
      <c r="L154" s="51"/>
      <c r="M154" s="159"/>
      <c r="N154" s="118"/>
      <c r="S154" s="9"/>
      <c r="T154" s="52"/>
      <c r="U154" s="52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s="2" customFormat="1" ht="12" customHeight="1">
      <c r="A155" s="9"/>
      <c r="B155" s="106"/>
      <c r="C155" s="52"/>
      <c r="D155" s="83" t="s">
        <v>7</v>
      </c>
      <c r="E155" s="52"/>
      <c r="F155" s="52"/>
      <c r="G155" s="52"/>
      <c r="H155" s="52"/>
      <c r="I155" s="82"/>
      <c r="J155" s="52"/>
      <c r="K155" s="52"/>
      <c r="L155" s="51"/>
      <c r="M155" s="159"/>
      <c r="N155" s="118"/>
      <c r="S155" s="9"/>
      <c r="T155" s="52"/>
      <c r="U155" s="52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s="2" customFormat="1" ht="16.5" customHeight="1">
      <c r="A156" s="9"/>
      <c r="B156" s="106"/>
      <c r="C156" s="52"/>
      <c r="D156" s="52"/>
      <c r="E156" s="169" t="s">
        <v>169</v>
      </c>
      <c r="F156" s="168"/>
      <c r="G156" s="168"/>
      <c r="H156" s="168"/>
      <c r="I156" s="82"/>
      <c r="J156" s="52"/>
      <c r="K156" s="52"/>
      <c r="L156" s="51"/>
      <c r="M156" s="159"/>
      <c r="N156" s="118"/>
      <c r="S156" s="9"/>
      <c r="T156" s="52"/>
      <c r="U156" s="52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2:14" ht="12">
      <c r="B157" s="120"/>
      <c r="C157" s="65"/>
      <c r="D157" s="65"/>
      <c r="E157" s="65"/>
      <c r="F157" s="65"/>
      <c r="G157" s="65"/>
      <c r="H157" s="65"/>
      <c r="I157" s="100"/>
      <c r="J157" s="65"/>
      <c r="M157" s="162"/>
      <c r="N157" s="126"/>
    </row>
    <row r="158" spans="1:65" s="2" customFormat="1" ht="21.75" customHeight="1">
      <c r="A158" s="9"/>
      <c r="B158" s="108"/>
      <c r="C158" s="39" t="s">
        <v>1</v>
      </c>
      <c r="D158" s="39" t="s">
        <v>14</v>
      </c>
      <c r="E158" s="40" t="s">
        <v>125</v>
      </c>
      <c r="F158" s="41" t="s">
        <v>126</v>
      </c>
      <c r="G158" s="42" t="s">
        <v>24</v>
      </c>
      <c r="H158" s="38">
        <v>66</v>
      </c>
      <c r="I158" s="36"/>
      <c r="J158" s="43">
        <f>ROUND(I158*H158,2)</f>
        <v>0</v>
      </c>
      <c r="K158" s="71" t="s">
        <v>16</v>
      </c>
      <c r="L158" s="150" t="s">
        <v>187</v>
      </c>
      <c r="M158" s="151" t="s">
        <v>197</v>
      </c>
      <c r="N158" s="152" t="s">
        <v>194</v>
      </c>
      <c r="O158" s="10"/>
      <c r="P158" s="19"/>
      <c r="Q158" s="19"/>
      <c r="R158" s="19"/>
      <c r="S158" s="19"/>
      <c r="T158" s="64"/>
      <c r="U158" s="52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R158" s="20"/>
      <c r="AT158" s="20"/>
      <c r="AU158" s="20"/>
      <c r="AY158" s="8"/>
      <c r="BE158" s="21"/>
      <c r="BF158" s="21"/>
      <c r="BG158" s="21"/>
      <c r="BH158" s="21"/>
      <c r="BI158" s="21"/>
      <c r="BJ158" s="8"/>
      <c r="BK158" s="21"/>
      <c r="BL158" s="8"/>
      <c r="BM158" s="20"/>
    </row>
    <row r="159" spans="1:47" s="2" customFormat="1" ht="39">
      <c r="A159" s="9"/>
      <c r="B159" s="106"/>
      <c r="C159" s="72"/>
      <c r="D159" s="92" t="s">
        <v>17</v>
      </c>
      <c r="E159" s="72"/>
      <c r="F159" s="93" t="s">
        <v>127</v>
      </c>
      <c r="G159" s="72"/>
      <c r="H159" s="72"/>
      <c r="I159" s="94"/>
      <c r="J159" s="72"/>
      <c r="K159" s="72"/>
      <c r="L159" s="81" t="s">
        <v>187</v>
      </c>
      <c r="M159" s="80" t="s">
        <v>197</v>
      </c>
      <c r="N159" s="118"/>
      <c r="O159" s="10"/>
      <c r="P159" s="10"/>
      <c r="Q159" s="10"/>
      <c r="R159" s="10"/>
      <c r="S159" s="10"/>
      <c r="T159" s="52"/>
      <c r="U159" s="52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T159" s="8"/>
      <c r="AU159" s="8"/>
    </row>
    <row r="160" spans="2:51" s="5" customFormat="1" ht="12">
      <c r="B160" s="119"/>
      <c r="C160" s="73"/>
      <c r="D160" s="92" t="s">
        <v>18</v>
      </c>
      <c r="E160" s="95" t="s">
        <v>0</v>
      </c>
      <c r="F160" s="96" t="s">
        <v>170</v>
      </c>
      <c r="G160" s="73"/>
      <c r="H160" s="95" t="s">
        <v>0</v>
      </c>
      <c r="I160" s="97"/>
      <c r="J160" s="73"/>
      <c r="K160" s="73"/>
      <c r="L160" s="81" t="s">
        <v>187</v>
      </c>
      <c r="M160" s="80" t="s">
        <v>197</v>
      </c>
      <c r="N160" s="130"/>
      <c r="O160" s="25"/>
      <c r="P160" s="25"/>
      <c r="Q160" s="25"/>
      <c r="R160" s="25"/>
      <c r="S160" s="25"/>
      <c r="T160" s="67"/>
      <c r="U160" s="67"/>
      <c r="AT160" s="24"/>
      <c r="AU160" s="24"/>
      <c r="AY160" s="24"/>
    </row>
    <row r="161" spans="2:51" s="4" customFormat="1" ht="12">
      <c r="B161" s="109"/>
      <c r="C161" s="74"/>
      <c r="D161" s="92" t="s">
        <v>18</v>
      </c>
      <c r="E161" s="98" t="s">
        <v>0</v>
      </c>
      <c r="F161" s="90" t="s">
        <v>171</v>
      </c>
      <c r="G161" s="74"/>
      <c r="H161" s="91">
        <v>18</v>
      </c>
      <c r="I161" s="99"/>
      <c r="J161" s="74"/>
      <c r="K161" s="74"/>
      <c r="L161" s="81" t="s">
        <v>187</v>
      </c>
      <c r="M161" s="80" t="s">
        <v>197</v>
      </c>
      <c r="N161" s="110"/>
      <c r="O161" s="23"/>
      <c r="P161" s="23"/>
      <c r="Q161" s="23"/>
      <c r="R161" s="23"/>
      <c r="S161" s="23"/>
      <c r="T161" s="50"/>
      <c r="U161" s="50"/>
      <c r="AT161" s="22"/>
      <c r="AU161" s="22"/>
      <c r="AY161" s="22"/>
    </row>
    <row r="162" spans="2:51" s="4" customFormat="1" ht="12">
      <c r="B162" s="109"/>
      <c r="C162" s="74"/>
      <c r="D162" s="92" t="s">
        <v>18</v>
      </c>
      <c r="E162" s="98" t="s">
        <v>0</v>
      </c>
      <c r="F162" s="90" t="s">
        <v>172</v>
      </c>
      <c r="G162" s="74"/>
      <c r="H162" s="91">
        <v>48</v>
      </c>
      <c r="I162" s="99"/>
      <c r="J162" s="74"/>
      <c r="K162" s="74"/>
      <c r="L162" s="81" t="s">
        <v>187</v>
      </c>
      <c r="M162" s="80" t="s">
        <v>197</v>
      </c>
      <c r="N162" s="110"/>
      <c r="O162" s="23"/>
      <c r="P162" s="23"/>
      <c r="Q162" s="23"/>
      <c r="R162" s="23"/>
      <c r="S162" s="23"/>
      <c r="T162" s="50"/>
      <c r="U162" s="50"/>
      <c r="AT162" s="22"/>
      <c r="AU162" s="22"/>
      <c r="AY162" s="22"/>
    </row>
    <row r="163" spans="2:51" s="6" customFormat="1" ht="12">
      <c r="B163" s="131"/>
      <c r="C163" s="78"/>
      <c r="D163" s="92" t="s">
        <v>18</v>
      </c>
      <c r="E163" s="132" t="s">
        <v>0</v>
      </c>
      <c r="F163" s="133" t="s">
        <v>22</v>
      </c>
      <c r="G163" s="78"/>
      <c r="H163" s="134">
        <v>66</v>
      </c>
      <c r="I163" s="135"/>
      <c r="J163" s="78"/>
      <c r="K163" s="78"/>
      <c r="L163" s="81" t="s">
        <v>187</v>
      </c>
      <c r="M163" s="80" t="s">
        <v>197</v>
      </c>
      <c r="N163" s="136"/>
      <c r="O163" s="27"/>
      <c r="P163" s="27"/>
      <c r="Q163" s="27"/>
      <c r="R163" s="27"/>
      <c r="S163" s="27"/>
      <c r="T163" s="68"/>
      <c r="U163" s="68"/>
      <c r="AT163" s="26"/>
      <c r="AU163" s="26"/>
      <c r="AY163" s="26"/>
    </row>
    <row r="164" spans="1:65" s="2" customFormat="1" ht="21.75" customHeight="1">
      <c r="A164" s="9"/>
      <c r="B164" s="108"/>
      <c r="C164" s="39" t="s">
        <v>33</v>
      </c>
      <c r="D164" s="39" t="s">
        <v>14</v>
      </c>
      <c r="E164" s="40" t="s">
        <v>128</v>
      </c>
      <c r="F164" s="41" t="s">
        <v>129</v>
      </c>
      <c r="G164" s="42" t="s">
        <v>24</v>
      </c>
      <c r="H164" s="38">
        <v>990</v>
      </c>
      <c r="I164" s="36"/>
      <c r="J164" s="43">
        <f>ROUND(I164*H164,2)</f>
        <v>0</v>
      </c>
      <c r="K164" s="71" t="s">
        <v>16</v>
      </c>
      <c r="L164" s="150" t="s">
        <v>187</v>
      </c>
      <c r="M164" s="151" t="s">
        <v>197</v>
      </c>
      <c r="N164" s="152" t="s">
        <v>194</v>
      </c>
      <c r="O164" s="10"/>
      <c r="P164" s="19"/>
      <c r="Q164" s="19"/>
      <c r="R164" s="19"/>
      <c r="S164" s="19"/>
      <c r="T164" s="64"/>
      <c r="U164" s="52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R164" s="20"/>
      <c r="AT164" s="20"/>
      <c r="AU164" s="20"/>
      <c r="AY164" s="8"/>
      <c r="BE164" s="21"/>
      <c r="BF164" s="21"/>
      <c r="BG164" s="21"/>
      <c r="BH164" s="21"/>
      <c r="BI164" s="21"/>
      <c r="BJ164" s="8"/>
      <c r="BK164" s="21"/>
      <c r="BL164" s="8"/>
      <c r="BM164" s="20"/>
    </row>
    <row r="165" spans="1:47" s="2" customFormat="1" ht="39">
      <c r="A165" s="9"/>
      <c r="B165" s="106"/>
      <c r="C165" s="72"/>
      <c r="D165" s="92" t="s">
        <v>17</v>
      </c>
      <c r="E165" s="72"/>
      <c r="F165" s="93" t="s">
        <v>127</v>
      </c>
      <c r="G165" s="72"/>
      <c r="H165" s="72"/>
      <c r="I165" s="94"/>
      <c r="J165" s="72"/>
      <c r="K165" s="72"/>
      <c r="L165" s="81" t="s">
        <v>187</v>
      </c>
      <c r="M165" s="80" t="s">
        <v>197</v>
      </c>
      <c r="N165" s="118"/>
      <c r="O165" s="10"/>
      <c r="P165" s="10"/>
      <c r="Q165" s="10"/>
      <c r="R165" s="10"/>
      <c r="S165" s="10"/>
      <c r="T165" s="52"/>
      <c r="U165" s="52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T165" s="8"/>
      <c r="AU165" s="8"/>
    </row>
    <row r="166" spans="1:47" s="2" customFormat="1" ht="19.5">
      <c r="A166" s="9"/>
      <c r="B166" s="106"/>
      <c r="C166" s="72"/>
      <c r="D166" s="92" t="s">
        <v>21</v>
      </c>
      <c r="E166" s="72"/>
      <c r="F166" s="93" t="s">
        <v>173</v>
      </c>
      <c r="G166" s="72"/>
      <c r="H166" s="72"/>
      <c r="I166" s="94"/>
      <c r="J166" s="72"/>
      <c r="K166" s="72"/>
      <c r="L166" s="81" t="s">
        <v>187</v>
      </c>
      <c r="M166" s="80" t="s">
        <v>197</v>
      </c>
      <c r="N166" s="118"/>
      <c r="O166" s="10"/>
      <c r="P166" s="10"/>
      <c r="Q166" s="10"/>
      <c r="R166" s="10"/>
      <c r="S166" s="10"/>
      <c r="T166" s="52"/>
      <c r="U166" s="52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T166" s="8"/>
      <c r="AU166" s="8"/>
    </row>
    <row r="167" spans="2:51" s="4" customFormat="1" ht="12">
      <c r="B167" s="109"/>
      <c r="C167" s="74"/>
      <c r="D167" s="92" t="s">
        <v>18</v>
      </c>
      <c r="E167" s="74"/>
      <c r="F167" s="90" t="s">
        <v>174</v>
      </c>
      <c r="G167" s="74"/>
      <c r="H167" s="91">
        <v>990</v>
      </c>
      <c r="I167" s="99"/>
      <c r="J167" s="74"/>
      <c r="K167" s="74"/>
      <c r="L167" s="81" t="s">
        <v>187</v>
      </c>
      <c r="M167" s="80" t="s">
        <v>197</v>
      </c>
      <c r="N167" s="110"/>
      <c r="O167" s="23"/>
      <c r="P167" s="23"/>
      <c r="Q167" s="23"/>
      <c r="R167" s="23"/>
      <c r="S167" s="23"/>
      <c r="T167" s="50"/>
      <c r="U167" s="50"/>
      <c r="AT167" s="22"/>
      <c r="AU167" s="22"/>
      <c r="AY167" s="22"/>
    </row>
    <row r="168" spans="1:65" s="2" customFormat="1" ht="16.5" customHeight="1">
      <c r="A168" s="9"/>
      <c r="B168" s="108"/>
      <c r="C168" s="44" t="s">
        <v>34</v>
      </c>
      <c r="D168" s="44" t="s">
        <v>40</v>
      </c>
      <c r="E168" s="45" t="s">
        <v>132</v>
      </c>
      <c r="F168" s="46" t="s">
        <v>133</v>
      </c>
      <c r="G168" s="47" t="s">
        <v>29</v>
      </c>
      <c r="H168" s="48">
        <v>118.8</v>
      </c>
      <c r="I168" s="36"/>
      <c r="J168" s="49">
        <f>ROUND(I168*H168,2)</f>
        <v>0</v>
      </c>
      <c r="K168" s="75" t="s">
        <v>16</v>
      </c>
      <c r="L168" s="150" t="s">
        <v>187</v>
      </c>
      <c r="M168" s="151" t="s">
        <v>197</v>
      </c>
      <c r="N168" s="152" t="s">
        <v>194</v>
      </c>
      <c r="O168" s="10"/>
      <c r="P168" s="19"/>
      <c r="Q168" s="19"/>
      <c r="R168" s="19"/>
      <c r="S168" s="19"/>
      <c r="T168" s="64"/>
      <c r="U168" s="52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R168" s="20"/>
      <c r="AT168" s="20"/>
      <c r="AU168" s="20"/>
      <c r="AY168" s="8"/>
      <c r="BE168" s="21"/>
      <c r="BF168" s="21"/>
      <c r="BG168" s="21"/>
      <c r="BH168" s="21"/>
      <c r="BI168" s="21"/>
      <c r="BJ168" s="8"/>
      <c r="BK168" s="21"/>
      <c r="BL168" s="8"/>
      <c r="BM168" s="20"/>
    </row>
    <row r="169" spans="2:51" s="4" customFormat="1" ht="12">
      <c r="B169" s="109"/>
      <c r="C169" s="74"/>
      <c r="D169" s="92" t="s">
        <v>18</v>
      </c>
      <c r="E169" s="98" t="s">
        <v>0</v>
      </c>
      <c r="F169" s="90" t="s">
        <v>175</v>
      </c>
      <c r="G169" s="74"/>
      <c r="H169" s="91">
        <v>66</v>
      </c>
      <c r="I169" s="99"/>
      <c r="J169" s="74"/>
      <c r="K169" s="74"/>
      <c r="L169" s="81" t="s">
        <v>187</v>
      </c>
      <c r="M169" s="80" t="s">
        <v>197</v>
      </c>
      <c r="N169" s="110"/>
      <c r="O169" s="23"/>
      <c r="P169" s="23"/>
      <c r="Q169" s="23"/>
      <c r="R169" s="23"/>
      <c r="S169" s="23"/>
      <c r="T169" s="50"/>
      <c r="U169" s="50"/>
      <c r="AT169" s="22"/>
      <c r="AU169" s="22"/>
      <c r="AY169" s="22"/>
    </row>
    <row r="170" spans="2:51" s="4" customFormat="1" ht="12">
      <c r="B170" s="109"/>
      <c r="C170" s="74"/>
      <c r="D170" s="92" t="s">
        <v>18</v>
      </c>
      <c r="E170" s="74"/>
      <c r="F170" s="90" t="s">
        <v>176</v>
      </c>
      <c r="G170" s="74"/>
      <c r="H170" s="91">
        <v>118.8</v>
      </c>
      <c r="I170" s="99"/>
      <c r="J170" s="74"/>
      <c r="K170" s="74"/>
      <c r="L170" s="81" t="s">
        <v>187</v>
      </c>
      <c r="M170" s="80" t="s">
        <v>197</v>
      </c>
      <c r="N170" s="110"/>
      <c r="O170" s="23"/>
      <c r="P170" s="23"/>
      <c r="Q170" s="23"/>
      <c r="R170" s="23"/>
      <c r="S170" s="23"/>
      <c r="T170" s="50"/>
      <c r="U170" s="50"/>
      <c r="AT170" s="22"/>
      <c r="AU170" s="22"/>
      <c r="AY170" s="22"/>
    </row>
    <row r="171" spans="2:51" s="4" customFormat="1" ht="12">
      <c r="B171" s="143"/>
      <c r="C171" s="144"/>
      <c r="D171" s="145"/>
      <c r="E171" s="144"/>
      <c r="F171" s="146"/>
      <c r="G171" s="144"/>
      <c r="H171" s="147"/>
      <c r="I171" s="148"/>
      <c r="J171" s="144"/>
      <c r="K171" s="144"/>
      <c r="L171" s="144"/>
      <c r="M171" s="164"/>
      <c r="N171" s="149"/>
      <c r="O171" s="50"/>
      <c r="P171" s="50"/>
      <c r="Q171" s="50"/>
      <c r="R171" s="50"/>
      <c r="S171" s="50"/>
      <c r="T171" s="50"/>
      <c r="U171" s="50"/>
      <c r="AT171" s="22"/>
      <c r="AU171" s="22"/>
      <c r="AY171" s="22"/>
    </row>
    <row r="172" spans="2:51" s="4" customFormat="1" ht="12">
      <c r="B172" s="109"/>
      <c r="C172" s="50"/>
      <c r="D172" s="84"/>
      <c r="E172" s="50"/>
      <c r="F172" s="87"/>
      <c r="G172" s="50"/>
      <c r="H172" s="88"/>
      <c r="I172" s="89"/>
      <c r="J172" s="50"/>
      <c r="K172" s="50"/>
      <c r="L172" s="50"/>
      <c r="M172" s="156"/>
      <c r="N172" s="110"/>
      <c r="O172" s="50"/>
      <c r="P172" s="50"/>
      <c r="Q172" s="50"/>
      <c r="R172" s="50"/>
      <c r="S172" s="50"/>
      <c r="T172" s="50"/>
      <c r="U172" s="50"/>
      <c r="AT172" s="22"/>
      <c r="AU172" s="22"/>
      <c r="AY172" s="22"/>
    </row>
    <row r="173" spans="1:65" s="2" customFormat="1" ht="16.5" customHeight="1">
      <c r="A173" s="9"/>
      <c r="B173" s="108"/>
      <c r="C173" s="39" t="s">
        <v>35</v>
      </c>
      <c r="D173" s="39" t="s">
        <v>14</v>
      </c>
      <c r="E173" s="40" t="s">
        <v>130</v>
      </c>
      <c r="F173" s="41" t="s">
        <v>131</v>
      </c>
      <c r="G173" s="42" t="s">
        <v>29</v>
      </c>
      <c r="H173" s="38">
        <v>110.32</v>
      </c>
      <c r="I173" s="36"/>
      <c r="J173" s="43">
        <f>ROUND(I173*H173,2)</f>
        <v>0</v>
      </c>
      <c r="K173" s="71" t="s">
        <v>16</v>
      </c>
      <c r="L173" s="150" t="s">
        <v>187</v>
      </c>
      <c r="M173" s="151" t="s">
        <v>198</v>
      </c>
      <c r="N173" s="152" t="s">
        <v>194</v>
      </c>
      <c r="O173" s="10"/>
      <c r="P173" s="19"/>
      <c r="Q173" s="19"/>
      <c r="R173" s="19"/>
      <c r="S173" s="19"/>
      <c r="T173" s="64"/>
      <c r="U173" s="52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R173" s="20"/>
      <c r="AT173" s="20"/>
      <c r="AU173" s="20"/>
      <c r="AY173" s="8"/>
      <c r="BE173" s="21"/>
      <c r="BF173" s="21"/>
      <c r="BG173" s="21"/>
      <c r="BH173" s="21"/>
      <c r="BI173" s="21"/>
      <c r="BJ173" s="8"/>
      <c r="BK173" s="21"/>
      <c r="BL173" s="8"/>
      <c r="BM173" s="20"/>
    </row>
    <row r="174" spans="1:47" s="2" customFormat="1" ht="39">
      <c r="A174" s="9"/>
      <c r="B174" s="106"/>
      <c r="C174" s="72"/>
      <c r="D174" s="92" t="s">
        <v>17</v>
      </c>
      <c r="E174" s="72"/>
      <c r="F174" s="93" t="s">
        <v>127</v>
      </c>
      <c r="G174" s="72"/>
      <c r="H174" s="72"/>
      <c r="I174" s="94"/>
      <c r="J174" s="72"/>
      <c r="K174" s="72"/>
      <c r="L174" s="81" t="s">
        <v>187</v>
      </c>
      <c r="M174" s="80" t="s">
        <v>198</v>
      </c>
      <c r="N174" s="118"/>
      <c r="O174" s="10"/>
      <c r="P174" s="10"/>
      <c r="Q174" s="10"/>
      <c r="R174" s="10"/>
      <c r="S174" s="10"/>
      <c r="T174" s="52"/>
      <c r="U174" s="52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T174" s="8"/>
      <c r="AU174" s="8"/>
    </row>
    <row r="175" spans="2:51" s="4" customFormat="1" ht="12">
      <c r="B175" s="109"/>
      <c r="C175" s="74"/>
      <c r="D175" s="92" t="s">
        <v>18</v>
      </c>
      <c r="E175" s="98" t="s">
        <v>0</v>
      </c>
      <c r="F175" s="90" t="s">
        <v>177</v>
      </c>
      <c r="G175" s="74"/>
      <c r="H175" s="91">
        <v>29.68</v>
      </c>
      <c r="I175" s="99"/>
      <c r="J175" s="74"/>
      <c r="K175" s="74"/>
      <c r="L175" s="81" t="s">
        <v>187</v>
      </c>
      <c r="M175" s="80" t="s">
        <v>198</v>
      </c>
      <c r="N175" s="110"/>
      <c r="O175" s="23"/>
      <c r="P175" s="23"/>
      <c r="Q175" s="23"/>
      <c r="R175" s="23"/>
      <c r="S175" s="23"/>
      <c r="T175" s="50"/>
      <c r="U175" s="50"/>
      <c r="AT175" s="22"/>
      <c r="AU175" s="22"/>
      <c r="AY175" s="22"/>
    </row>
    <row r="176" spans="2:51" s="4" customFormat="1" ht="12">
      <c r="B176" s="109"/>
      <c r="C176" s="74"/>
      <c r="D176" s="92" t="s">
        <v>18</v>
      </c>
      <c r="E176" s="98" t="s">
        <v>0</v>
      </c>
      <c r="F176" s="90" t="s">
        <v>178</v>
      </c>
      <c r="G176" s="74"/>
      <c r="H176" s="91">
        <v>80.64</v>
      </c>
      <c r="I176" s="99"/>
      <c r="J176" s="74"/>
      <c r="K176" s="74"/>
      <c r="L176" s="81" t="s">
        <v>187</v>
      </c>
      <c r="M176" s="80" t="s">
        <v>198</v>
      </c>
      <c r="N176" s="110"/>
      <c r="O176" s="23"/>
      <c r="P176" s="23"/>
      <c r="Q176" s="23"/>
      <c r="R176" s="23"/>
      <c r="S176" s="23"/>
      <c r="T176" s="50"/>
      <c r="U176" s="50"/>
      <c r="AT176" s="22"/>
      <c r="AU176" s="22"/>
      <c r="AY176" s="22"/>
    </row>
    <row r="177" spans="2:51" s="6" customFormat="1" ht="12">
      <c r="B177" s="131"/>
      <c r="C177" s="78"/>
      <c r="D177" s="92" t="s">
        <v>18</v>
      </c>
      <c r="E177" s="132" t="s">
        <v>0</v>
      </c>
      <c r="F177" s="133" t="s">
        <v>22</v>
      </c>
      <c r="G177" s="78"/>
      <c r="H177" s="134">
        <v>110.32</v>
      </c>
      <c r="I177" s="135"/>
      <c r="J177" s="78"/>
      <c r="K177" s="78"/>
      <c r="L177" s="81" t="s">
        <v>187</v>
      </c>
      <c r="M177" s="80" t="s">
        <v>198</v>
      </c>
      <c r="N177" s="136"/>
      <c r="O177" s="27"/>
      <c r="P177" s="27"/>
      <c r="Q177" s="27"/>
      <c r="R177" s="27"/>
      <c r="S177" s="27"/>
      <c r="T177" s="68"/>
      <c r="U177" s="68"/>
      <c r="AT177" s="26"/>
      <c r="AU177" s="26"/>
      <c r="AY177" s="26"/>
    </row>
    <row r="178" spans="1:65" s="2" customFormat="1" ht="21.75" customHeight="1">
      <c r="A178" s="9"/>
      <c r="B178" s="108"/>
      <c r="C178" s="39" t="s">
        <v>36</v>
      </c>
      <c r="D178" s="39" t="s">
        <v>14</v>
      </c>
      <c r="E178" s="40" t="s">
        <v>179</v>
      </c>
      <c r="F178" s="41" t="s">
        <v>180</v>
      </c>
      <c r="G178" s="42" t="s">
        <v>29</v>
      </c>
      <c r="H178" s="38">
        <v>1654.8</v>
      </c>
      <c r="I178" s="36"/>
      <c r="J178" s="43">
        <f>ROUND(I178*H178,2)</f>
        <v>0</v>
      </c>
      <c r="K178" s="71" t="s">
        <v>16</v>
      </c>
      <c r="L178" s="150" t="s">
        <v>187</v>
      </c>
      <c r="M178" s="151" t="s">
        <v>198</v>
      </c>
      <c r="N178" s="152" t="s">
        <v>194</v>
      </c>
      <c r="O178" s="10"/>
      <c r="P178" s="19"/>
      <c r="Q178" s="19"/>
      <c r="R178" s="19"/>
      <c r="S178" s="19"/>
      <c r="T178" s="64"/>
      <c r="U178" s="52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R178" s="20"/>
      <c r="AT178" s="20"/>
      <c r="AU178" s="20"/>
      <c r="AY178" s="8"/>
      <c r="BE178" s="21"/>
      <c r="BF178" s="21"/>
      <c r="BG178" s="21"/>
      <c r="BH178" s="21"/>
      <c r="BI178" s="21"/>
      <c r="BJ178" s="8"/>
      <c r="BK178" s="21"/>
      <c r="BL178" s="8"/>
      <c r="BM178" s="20"/>
    </row>
    <row r="179" spans="1:47" s="2" customFormat="1" ht="39">
      <c r="A179" s="9"/>
      <c r="B179" s="106"/>
      <c r="C179" s="72"/>
      <c r="D179" s="92" t="s">
        <v>17</v>
      </c>
      <c r="E179" s="72"/>
      <c r="F179" s="93" t="s">
        <v>127</v>
      </c>
      <c r="G179" s="72"/>
      <c r="H179" s="72"/>
      <c r="I179" s="94"/>
      <c r="J179" s="72"/>
      <c r="K179" s="72"/>
      <c r="L179" s="81" t="s">
        <v>187</v>
      </c>
      <c r="M179" s="80" t="s">
        <v>198</v>
      </c>
      <c r="N179" s="118"/>
      <c r="O179" s="10"/>
      <c r="P179" s="10"/>
      <c r="Q179" s="10"/>
      <c r="R179" s="10"/>
      <c r="S179" s="10"/>
      <c r="T179" s="52"/>
      <c r="U179" s="52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T179" s="8"/>
      <c r="AU179" s="8"/>
    </row>
    <row r="180" spans="1:47" s="2" customFormat="1" ht="19.5">
      <c r="A180" s="9"/>
      <c r="B180" s="106"/>
      <c r="C180" s="72"/>
      <c r="D180" s="92" t="s">
        <v>21</v>
      </c>
      <c r="E180" s="72"/>
      <c r="F180" s="93" t="s">
        <v>173</v>
      </c>
      <c r="G180" s="72"/>
      <c r="H180" s="72"/>
      <c r="I180" s="94"/>
      <c r="J180" s="72"/>
      <c r="K180" s="72"/>
      <c r="L180" s="81" t="s">
        <v>187</v>
      </c>
      <c r="M180" s="80" t="s">
        <v>198</v>
      </c>
      <c r="N180" s="118"/>
      <c r="O180" s="10"/>
      <c r="P180" s="10"/>
      <c r="Q180" s="10"/>
      <c r="R180" s="10"/>
      <c r="S180" s="10"/>
      <c r="T180" s="52"/>
      <c r="U180" s="52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T180" s="8"/>
      <c r="AU180" s="8"/>
    </row>
    <row r="181" spans="2:51" s="4" customFormat="1" ht="12">
      <c r="B181" s="109"/>
      <c r="C181" s="74"/>
      <c r="D181" s="92" t="s">
        <v>18</v>
      </c>
      <c r="E181" s="74"/>
      <c r="F181" s="90" t="s">
        <v>181</v>
      </c>
      <c r="G181" s="74"/>
      <c r="H181" s="91">
        <v>1654.8</v>
      </c>
      <c r="I181" s="99"/>
      <c r="J181" s="74"/>
      <c r="K181" s="74"/>
      <c r="L181" s="81" t="s">
        <v>187</v>
      </c>
      <c r="M181" s="80" t="s">
        <v>198</v>
      </c>
      <c r="N181" s="110"/>
      <c r="O181" s="23"/>
      <c r="P181" s="23"/>
      <c r="Q181" s="23"/>
      <c r="R181" s="23"/>
      <c r="S181" s="23"/>
      <c r="T181" s="50"/>
      <c r="U181" s="50"/>
      <c r="AT181" s="22"/>
      <c r="AU181" s="22"/>
      <c r="AY181" s="22"/>
    </row>
    <row r="182" spans="1:65" s="2" customFormat="1" ht="16.5" customHeight="1">
      <c r="A182" s="9"/>
      <c r="B182" s="108"/>
      <c r="C182" s="44" t="s">
        <v>37</v>
      </c>
      <c r="D182" s="44" t="s">
        <v>40</v>
      </c>
      <c r="E182" s="45" t="s">
        <v>182</v>
      </c>
      <c r="F182" s="46" t="s">
        <v>183</v>
      </c>
      <c r="G182" s="47" t="s">
        <v>29</v>
      </c>
      <c r="H182" s="48">
        <v>80.64</v>
      </c>
      <c r="I182" s="36"/>
      <c r="J182" s="49">
        <f>ROUND(I182*H182,2)</f>
        <v>0</v>
      </c>
      <c r="K182" s="75" t="s">
        <v>16</v>
      </c>
      <c r="L182" s="150" t="s">
        <v>187</v>
      </c>
      <c r="M182" s="151" t="s">
        <v>198</v>
      </c>
      <c r="N182" s="152" t="s">
        <v>194</v>
      </c>
      <c r="O182" s="10"/>
      <c r="P182" s="19"/>
      <c r="Q182" s="19"/>
      <c r="R182" s="19"/>
      <c r="S182" s="19"/>
      <c r="T182" s="64"/>
      <c r="U182" s="52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R182" s="20"/>
      <c r="AT182" s="20"/>
      <c r="AU182" s="20"/>
      <c r="AY182" s="8"/>
      <c r="BE182" s="21"/>
      <c r="BF182" s="21"/>
      <c r="BG182" s="21"/>
      <c r="BH182" s="21"/>
      <c r="BI182" s="21"/>
      <c r="BJ182" s="8"/>
      <c r="BK182" s="21"/>
      <c r="BL182" s="8"/>
      <c r="BM182" s="20"/>
    </row>
    <row r="183" spans="2:51" s="4" customFormat="1" ht="12">
      <c r="B183" s="109"/>
      <c r="C183" s="74"/>
      <c r="D183" s="92" t="s">
        <v>18</v>
      </c>
      <c r="E183" s="98" t="s">
        <v>0</v>
      </c>
      <c r="F183" s="90" t="s">
        <v>178</v>
      </c>
      <c r="G183" s="74"/>
      <c r="H183" s="91">
        <v>80.64</v>
      </c>
      <c r="I183" s="99"/>
      <c r="J183" s="74"/>
      <c r="K183" s="74"/>
      <c r="L183" s="81" t="s">
        <v>187</v>
      </c>
      <c r="M183" s="80" t="s">
        <v>198</v>
      </c>
      <c r="N183" s="110"/>
      <c r="O183" s="23"/>
      <c r="P183" s="23"/>
      <c r="Q183" s="23"/>
      <c r="R183" s="23"/>
      <c r="S183" s="23"/>
      <c r="T183" s="50"/>
      <c r="U183" s="50"/>
      <c r="AT183" s="22"/>
      <c r="AU183" s="22"/>
      <c r="AY183" s="22"/>
    </row>
    <row r="184" spans="1:65" s="2" customFormat="1" ht="16.5" customHeight="1">
      <c r="A184" s="9"/>
      <c r="B184" s="108"/>
      <c r="C184" s="44" t="s">
        <v>38</v>
      </c>
      <c r="D184" s="44" t="s">
        <v>40</v>
      </c>
      <c r="E184" s="45" t="s">
        <v>184</v>
      </c>
      <c r="F184" s="46" t="s">
        <v>185</v>
      </c>
      <c r="G184" s="47" t="s">
        <v>29</v>
      </c>
      <c r="H184" s="48">
        <v>29.68</v>
      </c>
      <c r="I184" s="36"/>
      <c r="J184" s="49">
        <f>ROUND(I184*H184,2)</f>
        <v>0</v>
      </c>
      <c r="K184" s="75" t="s">
        <v>16</v>
      </c>
      <c r="L184" s="150" t="s">
        <v>187</v>
      </c>
      <c r="M184" s="151" t="s">
        <v>198</v>
      </c>
      <c r="N184" s="152" t="s">
        <v>194</v>
      </c>
      <c r="O184" s="10"/>
      <c r="P184" s="19"/>
      <c r="Q184" s="19"/>
      <c r="R184" s="19"/>
      <c r="S184" s="19"/>
      <c r="T184" s="64"/>
      <c r="U184" s="52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R184" s="20"/>
      <c r="AT184" s="20"/>
      <c r="AU184" s="20"/>
      <c r="AY184" s="8"/>
      <c r="BE184" s="21"/>
      <c r="BF184" s="21"/>
      <c r="BG184" s="21"/>
      <c r="BH184" s="21"/>
      <c r="BI184" s="21"/>
      <c r="BJ184" s="8"/>
      <c r="BK184" s="21"/>
      <c r="BL184" s="8"/>
      <c r="BM184" s="20"/>
    </row>
    <row r="185" spans="2:51" s="4" customFormat="1" ht="12">
      <c r="B185" s="109"/>
      <c r="C185" s="74"/>
      <c r="D185" s="92" t="s">
        <v>18</v>
      </c>
      <c r="E185" s="98" t="s">
        <v>0</v>
      </c>
      <c r="F185" s="90" t="s">
        <v>177</v>
      </c>
      <c r="G185" s="74"/>
      <c r="H185" s="91">
        <v>29.68</v>
      </c>
      <c r="I185" s="99"/>
      <c r="J185" s="74"/>
      <c r="K185" s="74"/>
      <c r="L185" s="81" t="s">
        <v>187</v>
      </c>
      <c r="M185" s="80" t="s">
        <v>198</v>
      </c>
      <c r="N185" s="110"/>
      <c r="O185" s="23"/>
      <c r="P185" s="23"/>
      <c r="Q185" s="23"/>
      <c r="R185" s="23"/>
      <c r="S185" s="23"/>
      <c r="T185" s="50"/>
      <c r="U185" s="50"/>
      <c r="AT185" s="22"/>
      <c r="AU185" s="22"/>
      <c r="AY185" s="22"/>
    </row>
    <row r="186" spans="2:21" s="1" customFormat="1" ht="12" thickBot="1">
      <c r="B186" s="122"/>
      <c r="C186" s="123"/>
      <c r="D186" s="123"/>
      <c r="E186" s="123"/>
      <c r="F186" s="123"/>
      <c r="G186" s="123"/>
      <c r="H186" s="123"/>
      <c r="I186" s="124"/>
      <c r="J186" s="123"/>
      <c r="K186" s="123"/>
      <c r="L186" s="123"/>
      <c r="M186" s="123"/>
      <c r="N186" s="125"/>
      <c r="T186" s="65"/>
      <c r="U186" s="65"/>
    </row>
  </sheetData>
  <mergeCells count="16">
    <mergeCell ref="E4:H4"/>
    <mergeCell ref="E156:H156"/>
    <mergeCell ref="E89:H89"/>
    <mergeCell ref="E91:H91"/>
    <mergeCell ref="E129:H129"/>
    <mergeCell ref="E131:H131"/>
    <mergeCell ref="E154:H154"/>
    <mergeCell ref="E58:H58"/>
    <mergeCell ref="E67:H67"/>
    <mergeCell ref="E69:H69"/>
    <mergeCell ref="E6:H6"/>
    <mergeCell ref="E21:H21"/>
    <mergeCell ref="E23:H23"/>
    <mergeCell ref="E56:H56"/>
    <mergeCell ref="E14:H14"/>
    <mergeCell ref="E16:H16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Martin Ing.</dc:creator>
  <cp:keywords/>
  <dc:description/>
  <cp:lastModifiedBy>Vlach Martin Ing.</cp:lastModifiedBy>
  <dcterms:created xsi:type="dcterms:W3CDTF">2020-04-28T06:58:13Z</dcterms:created>
  <dcterms:modified xsi:type="dcterms:W3CDTF">2020-04-29T07:58:50Z</dcterms:modified>
  <cp:category/>
  <cp:version/>
  <cp:contentType/>
  <cp:contentStatus/>
</cp:coreProperties>
</file>