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980" windowHeight="11436"/>
  </bookViews>
  <sheets>
    <sheet name="Specifikace" sheetId="10" r:id="rId1"/>
  </sheets>
  <definedNames>
    <definedName name="Kategorie">#REF!</definedName>
    <definedName name="Monitory">#REF!</definedName>
    <definedName name="_xlnm.Print_Area" localSheetId="0">Specifikace!$A$1:$H$96</definedName>
    <definedName name="počítače">#REF!</definedName>
    <definedName name="položky">#REF!</definedName>
    <definedName name="typy">#REF!</definedName>
  </definedNames>
  <calcPr calcId="162913"/>
</workbook>
</file>

<file path=xl/calcChain.xml><?xml version="1.0" encoding="utf-8"?>
<calcChain xmlns="http://schemas.openxmlformats.org/spreadsheetml/2006/main">
  <c r="H88" i="10" l="1"/>
  <c r="F98" i="10" l="1"/>
  <c r="H33" i="10"/>
  <c r="H39" i="10"/>
  <c r="H66" i="10" l="1"/>
  <c r="H91" i="10" l="1"/>
  <c r="H38" i="10"/>
  <c r="H37" i="10"/>
  <c r="H32" i="10"/>
  <c r="H3" i="10"/>
  <c r="H96" i="10" l="1"/>
</calcChain>
</file>

<file path=xl/sharedStrings.xml><?xml version="1.0" encoding="utf-8"?>
<sst xmlns="http://schemas.openxmlformats.org/spreadsheetml/2006/main" count="221" uniqueCount="147">
  <si>
    <t>A1</t>
  </si>
  <si>
    <t>A2</t>
  </si>
  <si>
    <t>A3</t>
  </si>
  <si>
    <t>Položka</t>
  </si>
  <si>
    <t>Popis HW</t>
  </si>
  <si>
    <t>A4</t>
  </si>
  <si>
    <t>Celková cena
 v Kč bez DPH</t>
  </si>
  <si>
    <t>Celková  nabídková cena v Kč bez DPH - Hodnotící kritérium</t>
  </si>
  <si>
    <t>A5</t>
  </si>
  <si>
    <t>A6</t>
  </si>
  <si>
    <t>A7</t>
  </si>
  <si>
    <t>Příloha č. 1 k Interní zakázce Dodávka výpočetní techniky - Technická specifikace a cenová nabídka výpočetní techniky a příslušenství</t>
  </si>
  <si>
    <t>Bezdrátová myš</t>
  </si>
  <si>
    <t>A8</t>
  </si>
  <si>
    <t>A9</t>
  </si>
  <si>
    <t>Kabelová USB klávesnice</t>
  </si>
  <si>
    <t>Kabelová USB myš</t>
  </si>
  <si>
    <t>Minimální specifikace komponent</t>
  </si>
  <si>
    <t>Kontrolní součet</t>
  </si>
  <si>
    <t>Komponenty</t>
  </si>
  <si>
    <t>Provedení šasí</t>
  </si>
  <si>
    <t>Odolné, určené pro každodenní profesionální provoz</t>
  </si>
  <si>
    <t>Materiály šasí</t>
  </si>
  <si>
    <t>Odolný plast, kovové  panty</t>
  </si>
  <si>
    <t>Napájecí zdroj</t>
  </si>
  <si>
    <t>Procesor</t>
  </si>
  <si>
    <t>Chipset</t>
  </si>
  <si>
    <t>Aktuální generace, odpovídající nabízenému procesoru</t>
  </si>
  <si>
    <t>Operační paměť</t>
  </si>
  <si>
    <t>Grafická karta</t>
  </si>
  <si>
    <t>Integrovaná v procesoru</t>
  </si>
  <si>
    <t>Pevný disk</t>
  </si>
  <si>
    <t>Optická mechanika</t>
  </si>
  <si>
    <t>DVD pro čtení i zápis (DVD-R, DVD+R, single i dual layer)</t>
  </si>
  <si>
    <t>Čtečka čipových karet</t>
  </si>
  <si>
    <t>Integrovaná, rozměr karet dle ISO7816, standard PC/SC</t>
  </si>
  <si>
    <t>Výstupy grafické karty</t>
  </si>
  <si>
    <t>HDMI 1.4
fyzické provedení HDMI konektoru ve standardní velikosti, integrované v šasí (redukce nejsou přípustné)</t>
  </si>
  <si>
    <t>LAN</t>
  </si>
  <si>
    <t>10/100/1000Mbps s podporou WoL a PXE
fyzicky konektor RJ45 integrovaný v šasí (redukce nejsou přípustné)</t>
  </si>
  <si>
    <t>WPAN</t>
  </si>
  <si>
    <t xml:space="preserve">Bluetooth v4.2 nebo vyšší, integrovaný </t>
  </si>
  <si>
    <t>WLAN</t>
  </si>
  <si>
    <t>WiFi 802.11a/b/g/n/ac v konfiguraci 2x2, integrovaná</t>
  </si>
  <si>
    <t>WWAN</t>
  </si>
  <si>
    <t>Příprava pro budoucí upgrade součástí (antény, kabeláž)
Předpokládaný upgrade: interní LTE modem pro 4G sítě o frekvencích užívaných na území České republiky
slot pro vložení SIMkarty</t>
  </si>
  <si>
    <t>Zvuková karta</t>
  </si>
  <si>
    <t>Integrovaná</t>
  </si>
  <si>
    <t>USB 3.0 porty</t>
  </si>
  <si>
    <t>USB-C</t>
  </si>
  <si>
    <t>Webcam</t>
  </si>
  <si>
    <t>Seriový port</t>
  </si>
  <si>
    <t>RS-232 se standardním konektorem (D-Sub DE-9M) integrovaný v šasí (redukce není přípustná)</t>
  </si>
  <si>
    <t>Klávesnice</t>
  </si>
  <si>
    <t xml:space="preserve">Plnohodnotná notebooková včetně numerického bloku, standardní velikosti s potiskem českými znaky </t>
  </si>
  <si>
    <t>Polohovací zařízení</t>
  </si>
  <si>
    <t>TouchPad</t>
  </si>
  <si>
    <t>Akumulátor</t>
  </si>
  <si>
    <t>Baterie s delší  životností (Long Life)</t>
  </si>
  <si>
    <t>HW zabezpečení</t>
  </si>
  <si>
    <t>Uzamykací slot standardu Kensigton</t>
  </si>
  <si>
    <t>BIOS</t>
  </si>
  <si>
    <t>Nástroje pro BIOS</t>
  </si>
  <si>
    <t>Operační systém</t>
  </si>
  <si>
    <t>Microsoft Windows 10 Professional 64bit CZ OEM</t>
  </si>
  <si>
    <t>Záruční doba</t>
  </si>
  <si>
    <t>3 roky na vlastní zařízení v místě instalace</t>
  </si>
  <si>
    <t>Úroveň servisního pokrytí</t>
  </si>
  <si>
    <t>Servisní zásah v místě instalace zařízení na území České republiky s odezvou následující pracovní den po nahlášení problému</t>
  </si>
  <si>
    <t>NFC, osazený WWAN modul, vPRO AMT, čtečka otisků prstů</t>
  </si>
  <si>
    <t>Není požadováno:</t>
  </si>
  <si>
    <t>Dokovací stanice</t>
  </si>
  <si>
    <t>Klasická plnohodnotná dokovací stanice pro mechanické dokování s podporou WoL a PXE pro síťovou kartu instalovanou v notebooku</t>
  </si>
  <si>
    <t>Dokovací stanice - napájení</t>
  </si>
  <si>
    <t xml:space="preserve">Dokovací stanice včetně napájecího zdroje </t>
  </si>
  <si>
    <t>Dokovací stanice - porty</t>
  </si>
  <si>
    <t>1x VGA, 2x DisplayPort, 4x USB3 porty, 1x Ethernet RJ-45, Audio-In a Audio-Out standardní konektory "jack" 3.5mm nebo kombinovaný port</t>
  </si>
  <si>
    <t>USB Mouse</t>
  </si>
  <si>
    <t>Připojení k PC/AIO</t>
  </si>
  <si>
    <t>bez použití redukcí</t>
  </si>
  <si>
    <t>Záruka</t>
  </si>
  <si>
    <t>Záruka 5 let na místě následující pracovní den</t>
  </si>
  <si>
    <t>Funkce pivot (provoz na výšku)</t>
  </si>
  <si>
    <t>je požadována</t>
  </si>
  <si>
    <t>Garance nulového počtu vadných jasných bodů</t>
  </si>
  <si>
    <t>Kovové (slitina, hliník, hořčík) včetně kovových pantů</t>
  </si>
  <si>
    <t>HDMI 1.4
Fyzické provedení HDMI konektor standardní velikosti integorvaný v šasí (redukce nejsou přípustné)</t>
  </si>
  <si>
    <t>10/100/1000Mbps s podporou WoL a PXE
Fyzicky konektor RJ45 integrovaný v šasí (redukce nejsou přípustné)</t>
  </si>
  <si>
    <t>1x, s požadovánými funkcemi: 
- USB3
- Thunderbolt 3 včetně podpory dokování 
- podpora grafického výstupů volitelnou kabelovou redukcí VGA, HDMI, DP
- napájení a nabíjení notebooku ("power delivery")</t>
  </si>
  <si>
    <t xml:space="preserve">Plnohodnotná notebooková standardní velikosti, numerický blok není požadován, podsvícená, s potiskem českými znaky </t>
  </si>
  <si>
    <t>Duální - TouchPad a TrackPoint</t>
  </si>
  <si>
    <t>Typ šasí</t>
  </si>
  <si>
    <t>Small Form Factor, barva konzervativní (černá, šedá, stříbrná nebo jejich kombinace)</t>
  </si>
  <si>
    <t>Integrovaná v CPU</t>
  </si>
  <si>
    <t>Interní sloty</t>
  </si>
  <si>
    <t>Volitelně možnost upgrade druhým diskem (volná interní pozice)</t>
  </si>
  <si>
    <t>Síťová karta</t>
  </si>
  <si>
    <t>RJ-45, 10/100/1000Mbps s podporou WoL a PXE</t>
  </si>
  <si>
    <t>Zvuková karta - externí konektor</t>
  </si>
  <si>
    <t>Ano, konektor 3,5mm pro sluchátka s mikrofonem</t>
  </si>
  <si>
    <t>USB 2.0 porty</t>
  </si>
  <si>
    <t>USB Typ C</t>
  </si>
  <si>
    <t>Plnohodnotná (104+ kláves, s numerickou částí), standardní velikosti, s potiskem českými znaky, USB, černá</t>
  </si>
  <si>
    <t>Myš</t>
  </si>
  <si>
    <t>Optická s rozhraním USB, černá</t>
  </si>
  <si>
    <t>Nástroj pro nastavení konfigurace z příkazového řádku</t>
  </si>
  <si>
    <t>5 let na vlastní zařízení v místě instalace</t>
  </si>
  <si>
    <t>Typ</t>
  </si>
  <si>
    <t>Cena Kč bez DPH
za 1 kus</t>
  </si>
  <si>
    <t>Předpokládaný počet
položek</t>
  </si>
  <si>
    <t>Intel Core i5-7300U</t>
  </si>
  <si>
    <t>Osazeno 1x 8GB
Podpora 32 GB dualchannel pro případné budoucí rozšíření</t>
  </si>
  <si>
    <t>Technologie SSD TLC nebo lepší, kapacita 256 GB, M.2, NVMe</t>
  </si>
  <si>
    <t xml:space="preserve">2x USB3 se standardním konektorem typu "A" </t>
  </si>
  <si>
    <t>1x s podporou USB3</t>
  </si>
  <si>
    <t>Webová kamera s rozlišením HD (720p)</t>
  </si>
  <si>
    <t>Standard UEFI s podporou technologie SecureBoot, dvě úrovně hesel (konfigurace / spustění zařízení)</t>
  </si>
  <si>
    <t>Intel Core i7-8550U</t>
  </si>
  <si>
    <t>Webová kamera s rozlišením HD (720p) s podporou IR snímání pro rozpoznání obličeje uživatele technologií Windows Hello</t>
  </si>
  <si>
    <t>Intel Core i5 8500 3.0 2666MHz 6C 65W</t>
  </si>
  <si>
    <t>Technologie SSD TLC nebo lepší, kapacita 256 GB, modul M.2, NVMe, možnost HW RAID 0, 1.</t>
  </si>
  <si>
    <t>2x DisplayPort verze 1.2</t>
  </si>
  <si>
    <t>1x umístěný vpředu na šasí</t>
  </si>
  <si>
    <t>1x</t>
  </si>
  <si>
    <t>Standardní notebook</t>
  </si>
  <si>
    <t>Manažerský notebook</t>
  </si>
  <si>
    <t>Standardní desktop PC</t>
  </si>
  <si>
    <t>Monitor 23"</t>
  </si>
  <si>
    <t>Monitor 23" (lepší)</t>
  </si>
  <si>
    <t>Technologie SSD TLC nebo lepší, kapacita 500GB, M.2, NVMe</t>
  </si>
  <si>
    <t>Originální pro nabízený notebook, přívodní kabel 1.5m</t>
  </si>
  <si>
    <t>Standardu UEFI s podporou technologie SecureBoot, dvě úrovně hesel (konfigurace / spustění zařízení), ochrana BIOSu proti neoprávněné modifikaci</t>
  </si>
  <si>
    <t>6x, z toho 2x umístěné vpředu na šasí</t>
  </si>
  <si>
    <t>Standardní</t>
  </si>
  <si>
    <t>HP ProBook 650 G4</t>
  </si>
  <si>
    <t>HP EliteBook 840 G5</t>
  </si>
  <si>
    <t>HP EliteDesk 800 G4</t>
  </si>
  <si>
    <t>HP E23</t>
  </si>
  <si>
    <t>HP Z23n G2</t>
  </si>
  <si>
    <t>23", 1920x1080, 1x DisplayPort 1.2, 1x HDMI 1.4, 1x VGA</t>
  </si>
  <si>
    <t>Vlastnosti</t>
  </si>
  <si>
    <t>NFC, osazený WWAN modul, vPRO AMT, čtečka otisků prstů, optická mechanika</t>
  </si>
  <si>
    <t>Drátová klávesnice CZ, USB, s numerickou klávesnicí černá</t>
  </si>
  <si>
    <t>USB Klávesnice</t>
  </si>
  <si>
    <t>Drátová USB Mouse, 3-tlačítková s kolečkem, černá</t>
  </si>
  <si>
    <t>Kompatibilní s HP ProBook 650 G4, HP EliteBook 840 G5</t>
  </si>
  <si>
    <r>
      <t>Wireless Mouse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laserová, 3-tlačítková s kolečkem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</si>
</sst>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4" fontId="2" fillId="0" borderId="0" xfId="0" applyNumberFormat="1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 wrapText="1"/>
    </xf>
    <xf numFmtId="0" fontId="0" fillId="0" borderId="0" xfId="0" applyBorder="1" applyAlignment="1">
      <alignment vertical="center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/>
    </xf>
    <xf numFmtId="0" fontId="0" fillId="4" borderId="5" xfId="0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2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26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2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</xf>
    <xf numFmtId="2" fontId="6" fillId="2" borderId="1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wrapText="1"/>
    </xf>
    <xf numFmtId="0" fontId="0" fillId="0" borderId="1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24" xfId="0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center" wrapText="1"/>
    </xf>
    <xf numFmtId="2" fontId="7" fillId="0" borderId="22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left" vertical="center" wrapText="1"/>
    </xf>
    <xf numFmtId="0" fontId="0" fillId="4" borderId="8" xfId="0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2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2" fontId="5" fillId="2" borderId="15" xfId="0" applyNumberFormat="1" applyFont="1" applyFill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1" fontId="7" fillId="0" borderId="8" xfId="0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0" xfId="0" applyNumberFormat="1" applyFont="1" applyBorder="1" applyAlignment="1" applyProtection="1">
      <alignment horizontal="center" vertical="center" wrapText="1"/>
    </xf>
    <xf numFmtId="2" fontId="7" fillId="0" borderId="9" xfId="0" applyNumberFormat="1" applyFont="1" applyBorder="1" applyAlignment="1" applyProtection="1">
      <alignment horizontal="center" vertical="center" wrapText="1"/>
    </xf>
    <xf numFmtId="2" fontId="7" fillId="0" borderId="22" xfId="0" applyNumberFormat="1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4" fillId="0" borderId="14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2" fontId="7" fillId="0" borderId="9" xfId="0" applyNumberFormat="1" applyFont="1" applyBorder="1" applyAlignment="1" applyProtection="1">
      <alignment vertical="center"/>
    </xf>
    <xf numFmtId="2" fontId="7" fillId="0" borderId="22" xfId="0" applyNumberFormat="1" applyFont="1" applyBorder="1" applyAlignment="1" applyProtection="1">
      <alignment vertical="center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2" fontId="3" fillId="0" borderId="8" xfId="0" applyNumberFormat="1" applyFont="1" applyBorder="1" applyAlignment="1" applyProtection="1">
      <alignment vertical="center"/>
      <protection locked="0"/>
    </xf>
    <xf numFmtId="2" fontId="3" fillId="0" borderId="12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 wrapText="1"/>
    </xf>
    <xf numFmtId="2" fontId="7" fillId="0" borderId="18" xfId="0" applyNumberFormat="1" applyFont="1" applyFill="1" applyBorder="1" applyAlignment="1" applyProtection="1">
      <alignment horizontal="center" vertical="center" wrapText="1"/>
    </xf>
    <xf numFmtId="2" fontId="7" fillId="0" borderId="28" xfId="0" applyNumberFormat="1" applyFont="1" applyFill="1" applyBorder="1" applyAlignment="1" applyProtection="1">
      <alignment horizontal="center" vertical="center" wrapText="1"/>
    </xf>
    <xf numFmtId="2" fontId="7" fillId="0" borderId="16" xfId="0" applyNumberFormat="1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zoomScaleNormal="8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22" defaultRowHeight="13.8" x14ac:dyDescent="0.3"/>
  <cols>
    <col min="1" max="1" width="8.109375" style="1" customWidth="1"/>
    <col min="2" max="2" width="14.109375" style="1" customWidth="1"/>
    <col min="3" max="3" width="16.5546875" style="1" customWidth="1"/>
    <col min="4" max="4" width="17.88671875" style="1" customWidth="1"/>
    <col min="5" max="5" width="62.109375" style="1" customWidth="1"/>
    <col min="6" max="6" width="11.33203125" style="1" customWidth="1"/>
    <col min="7" max="7" width="10.6640625" style="5" customWidth="1"/>
    <col min="8" max="8" width="15.33203125" style="5" customWidth="1"/>
    <col min="9" max="16384" width="22" style="1"/>
  </cols>
  <sheetData>
    <row r="1" spans="1:12" ht="15" thickBot="1" x14ac:dyDescent="0.35">
      <c r="A1" s="98" t="s">
        <v>11</v>
      </c>
      <c r="B1" s="99"/>
      <c r="C1" s="99"/>
      <c r="D1" s="99"/>
      <c r="E1" s="99"/>
      <c r="F1" s="99"/>
      <c r="G1" s="99"/>
      <c r="H1" s="99"/>
      <c r="I1" s="12"/>
    </row>
    <row r="2" spans="1:12" s="2" customFormat="1" ht="47.4" thickBot="1" x14ac:dyDescent="0.35">
      <c r="A2" s="9" t="s">
        <v>3</v>
      </c>
      <c r="B2" s="10" t="s">
        <v>4</v>
      </c>
      <c r="C2" s="10" t="s">
        <v>107</v>
      </c>
      <c r="D2" s="10" t="s">
        <v>19</v>
      </c>
      <c r="E2" s="10" t="s">
        <v>17</v>
      </c>
      <c r="F2" s="10" t="s">
        <v>109</v>
      </c>
      <c r="G2" s="13" t="s">
        <v>108</v>
      </c>
      <c r="H2" s="14" t="s">
        <v>6</v>
      </c>
      <c r="I2" s="4"/>
      <c r="J2" s="4"/>
      <c r="K2" s="3"/>
      <c r="L2" s="3"/>
    </row>
    <row r="3" spans="1:12" ht="14.4" x14ac:dyDescent="0.3">
      <c r="A3" s="114" t="s">
        <v>0</v>
      </c>
      <c r="B3" s="63" t="s">
        <v>124</v>
      </c>
      <c r="C3" s="71" t="s">
        <v>134</v>
      </c>
      <c r="D3" s="19" t="s">
        <v>20</v>
      </c>
      <c r="E3" s="52" t="s">
        <v>21</v>
      </c>
      <c r="F3" s="74">
        <v>30</v>
      </c>
      <c r="G3" s="76">
        <v>0</v>
      </c>
      <c r="H3" s="88">
        <f>+F3*G3</f>
        <v>0</v>
      </c>
    </row>
    <row r="4" spans="1:12" ht="14.4" x14ac:dyDescent="0.3">
      <c r="A4" s="116"/>
      <c r="B4" s="95"/>
      <c r="C4" s="119"/>
      <c r="D4" s="20" t="s">
        <v>22</v>
      </c>
      <c r="E4" s="37" t="s">
        <v>23</v>
      </c>
      <c r="F4" s="100"/>
      <c r="G4" s="104"/>
      <c r="H4" s="102"/>
    </row>
    <row r="5" spans="1:12" ht="14.4" x14ac:dyDescent="0.3">
      <c r="A5" s="116"/>
      <c r="B5" s="95"/>
      <c r="C5" s="119"/>
      <c r="D5" s="23" t="s">
        <v>24</v>
      </c>
      <c r="E5" s="45" t="s">
        <v>130</v>
      </c>
      <c r="F5" s="100"/>
      <c r="G5" s="104"/>
      <c r="H5" s="102"/>
    </row>
    <row r="6" spans="1:12" ht="14.4" x14ac:dyDescent="0.3">
      <c r="A6" s="116"/>
      <c r="B6" s="95"/>
      <c r="C6" s="119"/>
      <c r="D6" s="20" t="s">
        <v>25</v>
      </c>
      <c r="E6" s="36" t="s">
        <v>110</v>
      </c>
      <c r="F6" s="100"/>
      <c r="G6" s="104"/>
      <c r="H6" s="102"/>
    </row>
    <row r="7" spans="1:12" ht="14.4" x14ac:dyDescent="0.3">
      <c r="A7" s="116"/>
      <c r="B7" s="95"/>
      <c r="C7" s="119"/>
      <c r="D7" s="20" t="s">
        <v>26</v>
      </c>
      <c r="E7" s="36" t="s">
        <v>27</v>
      </c>
      <c r="F7" s="100"/>
      <c r="G7" s="104"/>
      <c r="H7" s="102"/>
    </row>
    <row r="8" spans="1:12" ht="28.8" x14ac:dyDescent="0.3">
      <c r="A8" s="116"/>
      <c r="B8" s="95"/>
      <c r="C8" s="119"/>
      <c r="D8" s="20" t="s">
        <v>28</v>
      </c>
      <c r="E8" s="36" t="s">
        <v>111</v>
      </c>
      <c r="F8" s="100"/>
      <c r="G8" s="104"/>
      <c r="H8" s="102"/>
    </row>
    <row r="9" spans="1:12" ht="14.4" x14ac:dyDescent="0.3">
      <c r="A9" s="116"/>
      <c r="B9" s="95"/>
      <c r="C9" s="119"/>
      <c r="D9" s="20" t="s">
        <v>29</v>
      </c>
      <c r="E9" s="37" t="s">
        <v>30</v>
      </c>
      <c r="F9" s="100"/>
      <c r="G9" s="104"/>
      <c r="H9" s="102"/>
    </row>
    <row r="10" spans="1:12" ht="14.4" x14ac:dyDescent="0.3">
      <c r="A10" s="116"/>
      <c r="B10" s="95"/>
      <c r="C10" s="119"/>
      <c r="D10" s="20" t="s">
        <v>31</v>
      </c>
      <c r="E10" s="36" t="s">
        <v>112</v>
      </c>
      <c r="F10" s="100"/>
      <c r="G10" s="104"/>
      <c r="H10" s="102"/>
    </row>
    <row r="11" spans="1:12" ht="14.4" x14ac:dyDescent="0.3">
      <c r="A11" s="116"/>
      <c r="B11" s="95"/>
      <c r="C11" s="119"/>
      <c r="D11" s="20" t="s">
        <v>32</v>
      </c>
      <c r="E11" s="36" t="s">
        <v>33</v>
      </c>
      <c r="F11" s="100"/>
      <c r="G11" s="104"/>
      <c r="H11" s="102"/>
    </row>
    <row r="12" spans="1:12" ht="28.8" x14ac:dyDescent="0.3">
      <c r="A12" s="116"/>
      <c r="B12" s="95"/>
      <c r="C12" s="119"/>
      <c r="D12" s="20" t="s">
        <v>34</v>
      </c>
      <c r="E12" s="36" t="s">
        <v>35</v>
      </c>
      <c r="F12" s="100"/>
      <c r="G12" s="104"/>
      <c r="H12" s="102"/>
    </row>
    <row r="13" spans="1:12" ht="43.2" x14ac:dyDescent="0.3">
      <c r="A13" s="116"/>
      <c r="B13" s="95"/>
      <c r="C13" s="119"/>
      <c r="D13" s="20" t="s">
        <v>36</v>
      </c>
      <c r="E13" s="36" t="s">
        <v>37</v>
      </c>
      <c r="F13" s="100"/>
      <c r="G13" s="104"/>
      <c r="H13" s="102"/>
    </row>
    <row r="14" spans="1:12" ht="28.8" x14ac:dyDescent="0.3">
      <c r="A14" s="116"/>
      <c r="B14" s="95"/>
      <c r="C14" s="119"/>
      <c r="D14" s="20" t="s">
        <v>38</v>
      </c>
      <c r="E14" s="36" t="s">
        <v>39</v>
      </c>
      <c r="F14" s="100"/>
      <c r="G14" s="104"/>
      <c r="H14" s="102"/>
    </row>
    <row r="15" spans="1:12" ht="14.4" x14ac:dyDescent="0.3">
      <c r="A15" s="116"/>
      <c r="B15" s="95"/>
      <c r="C15" s="119"/>
      <c r="D15" s="20" t="s">
        <v>40</v>
      </c>
      <c r="E15" s="36" t="s">
        <v>41</v>
      </c>
      <c r="F15" s="100"/>
      <c r="G15" s="104"/>
      <c r="H15" s="102"/>
    </row>
    <row r="16" spans="1:12" ht="14.4" x14ac:dyDescent="0.3">
      <c r="A16" s="116"/>
      <c r="B16" s="95"/>
      <c r="C16" s="119"/>
      <c r="D16" s="20" t="s">
        <v>42</v>
      </c>
      <c r="E16" s="36" t="s">
        <v>43</v>
      </c>
      <c r="F16" s="100"/>
      <c r="G16" s="104"/>
      <c r="H16" s="102"/>
    </row>
    <row r="17" spans="1:8" ht="57.6" x14ac:dyDescent="0.3">
      <c r="A17" s="116"/>
      <c r="B17" s="95"/>
      <c r="C17" s="119"/>
      <c r="D17" s="20" t="s">
        <v>44</v>
      </c>
      <c r="E17" s="36" t="s">
        <v>45</v>
      </c>
      <c r="F17" s="100"/>
      <c r="G17" s="104"/>
      <c r="H17" s="102"/>
    </row>
    <row r="18" spans="1:8" ht="14.4" x14ac:dyDescent="0.3">
      <c r="A18" s="116"/>
      <c r="B18" s="95"/>
      <c r="C18" s="119"/>
      <c r="D18" s="20" t="s">
        <v>46</v>
      </c>
      <c r="E18" s="36" t="s">
        <v>47</v>
      </c>
      <c r="F18" s="100"/>
      <c r="G18" s="104"/>
      <c r="H18" s="102"/>
    </row>
    <row r="19" spans="1:8" ht="14.4" x14ac:dyDescent="0.3">
      <c r="A19" s="116"/>
      <c r="B19" s="95"/>
      <c r="C19" s="119"/>
      <c r="D19" s="20" t="s">
        <v>48</v>
      </c>
      <c r="E19" s="36" t="s">
        <v>113</v>
      </c>
      <c r="F19" s="100"/>
      <c r="G19" s="104"/>
      <c r="H19" s="102"/>
    </row>
    <row r="20" spans="1:8" ht="14.4" x14ac:dyDescent="0.3">
      <c r="A20" s="116"/>
      <c r="B20" s="95"/>
      <c r="C20" s="119"/>
      <c r="D20" s="20" t="s">
        <v>49</v>
      </c>
      <c r="E20" s="36" t="s">
        <v>114</v>
      </c>
      <c r="F20" s="100"/>
      <c r="G20" s="104"/>
      <c r="H20" s="102"/>
    </row>
    <row r="21" spans="1:8" ht="14.4" x14ac:dyDescent="0.3">
      <c r="A21" s="116"/>
      <c r="B21" s="95"/>
      <c r="C21" s="119"/>
      <c r="D21" s="20" t="s">
        <v>50</v>
      </c>
      <c r="E21" s="36" t="s">
        <v>115</v>
      </c>
      <c r="F21" s="100"/>
      <c r="G21" s="104"/>
      <c r="H21" s="102"/>
    </row>
    <row r="22" spans="1:8" ht="28.8" x14ac:dyDescent="0.3">
      <c r="A22" s="116"/>
      <c r="B22" s="95"/>
      <c r="C22" s="119"/>
      <c r="D22" s="20" t="s">
        <v>51</v>
      </c>
      <c r="E22" s="36" t="s">
        <v>52</v>
      </c>
      <c r="F22" s="100"/>
      <c r="G22" s="104"/>
      <c r="H22" s="102"/>
    </row>
    <row r="23" spans="1:8" ht="28.8" x14ac:dyDescent="0.3">
      <c r="A23" s="116"/>
      <c r="B23" s="95"/>
      <c r="C23" s="119"/>
      <c r="D23" s="20" t="s">
        <v>53</v>
      </c>
      <c r="E23" s="36" t="s">
        <v>54</v>
      </c>
      <c r="F23" s="100"/>
      <c r="G23" s="104"/>
      <c r="H23" s="102"/>
    </row>
    <row r="24" spans="1:8" ht="14.4" x14ac:dyDescent="0.3">
      <c r="A24" s="117"/>
      <c r="B24" s="96"/>
      <c r="C24" s="119"/>
      <c r="D24" s="20" t="s">
        <v>55</v>
      </c>
      <c r="E24" s="36" t="s">
        <v>56</v>
      </c>
      <c r="F24" s="100"/>
      <c r="G24" s="105"/>
      <c r="H24" s="102"/>
    </row>
    <row r="25" spans="1:8" ht="14.4" x14ac:dyDescent="0.3">
      <c r="A25" s="117"/>
      <c r="B25" s="96"/>
      <c r="C25" s="119"/>
      <c r="D25" s="20" t="s">
        <v>57</v>
      </c>
      <c r="E25" s="36" t="s">
        <v>58</v>
      </c>
      <c r="F25" s="100"/>
      <c r="G25" s="105"/>
      <c r="H25" s="102"/>
    </row>
    <row r="26" spans="1:8" ht="14.4" x14ac:dyDescent="0.3">
      <c r="A26" s="117"/>
      <c r="B26" s="96"/>
      <c r="C26" s="119"/>
      <c r="D26" s="20" t="s">
        <v>59</v>
      </c>
      <c r="E26" s="36" t="s">
        <v>60</v>
      </c>
      <c r="F26" s="100"/>
      <c r="G26" s="105"/>
      <c r="H26" s="102"/>
    </row>
    <row r="27" spans="1:8" ht="28.8" x14ac:dyDescent="0.3">
      <c r="A27" s="117"/>
      <c r="B27" s="96"/>
      <c r="C27" s="119"/>
      <c r="D27" s="20" t="s">
        <v>61</v>
      </c>
      <c r="E27" s="36" t="s">
        <v>116</v>
      </c>
      <c r="F27" s="100"/>
      <c r="G27" s="105"/>
      <c r="H27" s="102"/>
    </row>
    <row r="28" spans="1:8" ht="14.4" x14ac:dyDescent="0.3">
      <c r="A28" s="117"/>
      <c r="B28" s="96"/>
      <c r="C28" s="119"/>
      <c r="D28" s="20" t="s">
        <v>63</v>
      </c>
      <c r="E28" s="36" t="s">
        <v>64</v>
      </c>
      <c r="F28" s="100"/>
      <c r="G28" s="105"/>
      <c r="H28" s="102"/>
    </row>
    <row r="29" spans="1:8" ht="14.4" x14ac:dyDescent="0.3">
      <c r="A29" s="117"/>
      <c r="B29" s="96"/>
      <c r="C29" s="119"/>
      <c r="D29" s="20" t="s">
        <v>65</v>
      </c>
      <c r="E29" s="36" t="s">
        <v>66</v>
      </c>
      <c r="F29" s="100"/>
      <c r="G29" s="105"/>
      <c r="H29" s="102"/>
    </row>
    <row r="30" spans="1:8" ht="28.8" x14ac:dyDescent="0.3">
      <c r="A30" s="117"/>
      <c r="B30" s="96"/>
      <c r="C30" s="119"/>
      <c r="D30" s="20" t="s">
        <v>67</v>
      </c>
      <c r="E30" s="36" t="s">
        <v>68</v>
      </c>
      <c r="F30" s="100"/>
      <c r="G30" s="105"/>
      <c r="H30" s="102"/>
    </row>
    <row r="31" spans="1:8" ht="15" thickBot="1" x14ac:dyDescent="0.35">
      <c r="A31" s="118"/>
      <c r="B31" s="97"/>
      <c r="C31" s="120"/>
      <c r="D31" s="21" t="s">
        <v>70</v>
      </c>
      <c r="E31" s="38" t="s">
        <v>69</v>
      </c>
      <c r="F31" s="101"/>
      <c r="G31" s="106"/>
      <c r="H31" s="103"/>
    </row>
    <row r="32" spans="1:8" ht="16.2" thickBot="1" x14ac:dyDescent="0.35">
      <c r="A32" s="15" t="s">
        <v>1</v>
      </c>
      <c r="B32" s="16" t="s">
        <v>12</v>
      </c>
      <c r="C32" s="27"/>
      <c r="D32" s="39" t="s">
        <v>12</v>
      </c>
      <c r="E32" s="43" t="s">
        <v>146</v>
      </c>
      <c r="F32" s="27">
        <v>10</v>
      </c>
      <c r="G32" s="29">
        <v>0</v>
      </c>
      <c r="H32" s="32">
        <f>+F32 * G32</f>
        <v>0</v>
      </c>
    </row>
    <row r="33" spans="1:8" ht="28.8" x14ac:dyDescent="0.3">
      <c r="A33" s="60" t="s">
        <v>2</v>
      </c>
      <c r="B33" s="63" t="s">
        <v>71</v>
      </c>
      <c r="C33" s="67" t="s">
        <v>145</v>
      </c>
      <c r="D33" s="22" t="s">
        <v>71</v>
      </c>
      <c r="E33" s="35" t="s">
        <v>72</v>
      </c>
      <c r="F33" s="74">
        <v>40</v>
      </c>
      <c r="G33" s="92">
        <v>0</v>
      </c>
      <c r="H33" s="88">
        <f>+F33 * G33</f>
        <v>0</v>
      </c>
    </row>
    <row r="34" spans="1:8" ht="28.8" x14ac:dyDescent="0.3">
      <c r="A34" s="61"/>
      <c r="B34" s="64"/>
      <c r="C34" s="68"/>
      <c r="D34" s="23" t="s">
        <v>73</v>
      </c>
      <c r="E34" s="36" t="s">
        <v>74</v>
      </c>
      <c r="F34" s="75"/>
      <c r="G34" s="93"/>
      <c r="H34" s="89"/>
    </row>
    <row r="35" spans="1:8" ht="28.8" x14ac:dyDescent="0.3">
      <c r="A35" s="61"/>
      <c r="B35" s="65"/>
      <c r="C35" s="69"/>
      <c r="D35" s="23" t="s">
        <v>75</v>
      </c>
      <c r="E35" s="36" t="s">
        <v>76</v>
      </c>
      <c r="F35" s="75"/>
      <c r="G35" s="77"/>
      <c r="H35" s="89"/>
    </row>
    <row r="36" spans="1:8" ht="14.4" thickBot="1" x14ac:dyDescent="0.35">
      <c r="A36" s="62"/>
      <c r="B36" s="66"/>
      <c r="C36" s="70"/>
      <c r="D36" s="51" t="s">
        <v>80</v>
      </c>
      <c r="E36" s="51" t="s">
        <v>133</v>
      </c>
      <c r="F36" s="91"/>
      <c r="G36" s="94"/>
      <c r="H36" s="90"/>
    </row>
    <row r="37" spans="1:8" ht="29.4" thickBot="1" x14ac:dyDescent="0.35">
      <c r="A37" s="55" t="s">
        <v>5</v>
      </c>
      <c r="B37" s="56" t="s">
        <v>15</v>
      </c>
      <c r="C37" s="58"/>
      <c r="D37" s="41" t="s">
        <v>143</v>
      </c>
      <c r="E37" s="42" t="s">
        <v>142</v>
      </c>
      <c r="F37" s="57">
        <v>40</v>
      </c>
      <c r="G37" s="30">
        <v>0</v>
      </c>
      <c r="H37" s="54">
        <f t="shared" ref="H37:H38" si="0">+F37*G37</f>
        <v>0</v>
      </c>
    </row>
    <row r="38" spans="1:8" ht="29.4" thickBot="1" x14ac:dyDescent="0.35">
      <c r="A38" s="17" t="s">
        <v>8</v>
      </c>
      <c r="B38" s="18" t="s">
        <v>16</v>
      </c>
      <c r="C38" s="59"/>
      <c r="D38" s="43" t="s">
        <v>77</v>
      </c>
      <c r="E38" s="44" t="s">
        <v>144</v>
      </c>
      <c r="F38" s="28">
        <v>30</v>
      </c>
      <c r="G38" s="31">
        <v>0</v>
      </c>
      <c r="H38" s="33">
        <f t="shared" si="0"/>
        <v>0</v>
      </c>
    </row>
    <row r="39" spans="1:8" ht="14.4" x14ac:dyDescent="0.3">
      <c r="A39" s="60" t="s">
        <v>9</v>
      </c>
      <c r="B39" s="63" t="s">
        <v>125</v>
      </c>
      <c r="C39" s="71" t="s">
        <v>135</v>
      </c>
      <c r="D39" s="26" t="s">
        <v>20</v>
      </c>
      <c r="E39" s="35" t="s">
        <v>21</v>
      </c>
      <c r="F39" s="74">
        <v>10</v>
      </c>
      <c r="G39" s="76">
        <v>0</v>
      </c>
      <c r="H39" s="88">
        <f>+F39*G39</f>
        <v>0</v>
      </c>
    </row>
    <row r="40" spans="1:8" ht="14.4" x14ac:dyDescent="0.3">
      <c r="A40" s="61"/>
      <c r="B40" s="65"/>
      <c r="C40" s="69"/>
      <c r="D40" s="23" t="s">
        <v>22</v>
      </c>
      <c r="E40" s="45" t="s">
        <v>85</v>
      </c>
      <c r="F40" s="75"/>
      <c r="G40" s="77"/>
      <c r="H40" s="89"/>
    </row>
    <row r="41" spans="1:8" ht="14.4" x14ac:dyDescent="0.3">
      <c r="A41" s="61"/>
      <c r="B41" s="65"/>
      <c r="C41" s="69"/>
      <c r="D41" s="23" t="s">
        <v>24</v>
      </c>
      <c r="E41" s="45" t="s">
        <v>130</v>
      </c>
      <c r="F41" s="75"/>
      <c r="G41" s="77"/>
      <c r="H41" s="89"/>
    </row>
    <row r="42" spans="1:8" ht="14.4" x14ac:dyDescent="0.3">
      <c r="A42" s="61"/>
      <c r="B42" s="65"/>
      <c r="C42" s="69"/>
      <c r="D42" s="23" t="s">
        <v>25</v>
      </c>
      <c r="E42" s="45" t="s">
        <v>117</v>
      </c>
      <c r="F42" s="75"/>
      <c r="G42" s="77"/>
      <c r="H42" s="89"/>
    </row>
    <row r="43" spans="1:8" ht="14.4" x14ac:dyDescent="0.3">
      <c r="A43" s="61"/>
      <c r="B43" s="65"/>
      <c r="C43" s="69"/>
      <c r="D43" s="23" t="s">
        <v>26</v>
      </c>
      <c r="E43" s="45" t="s">
        <v>27</v>
      </c>
      <c r="F43" s="75"/>
      <c r="G43" s="77"/>
      <c r="H43" s="89"/>
    </row>
    <row r="44" spans="1:8" ht="28.8" x14ac:dyDescent="0.3">
      <c r="A44" s="61"/>
      <c r="B44" s="65"/>
      <c r="C44" s="69"/>
      <c r="D44" s="23" t="s">
        <v>28</v>
      </c>
      <c r="E44" s="45" t="s">
        <v>111</v>
      </c>
      <c r="F44" s="75"/>
      <c r="G44" s="77"/>
      <c r="H44" s="89"/>
    </row>
    <row r="45" spans="1:8" ht="14.4" x14ac:dyDescent="0.3">
      <c r="A45" s="61"/>
      <c r="B45" s="65"/>
      <c r="C45" s="69"/>
      <c r="D45" s="23" t="s">
        <v>29</v>
      </c>
      <c r="E45" s="45" t="s">
        <v>30</v>
      </c>
      <c r="F45" s="75"/>
      <c r="G45" s="77"/>
      <c r="H45" s="89"/>
    </row>
    <row r="46" spans="1:8" ht="14.4" x14ac:dyDescent="0.3">
      <c r="A46" s="61"/>
      <c r="B46" s="65"/>
      <c r="C46" s="69"/>
      <c r="D46" s="23" t="s">
        <v>31</v>
      </c>
      <c r="E46" s="45" t="s">
        <v>129</v>
      </c>
      <c r="F46" s="75"/>
      <c r="G46" s="77"/>
      <c r="H46" s="89"/>
    </row>
    <row r="47" spans="1:8" ht="28.8" x14ac:dyDescent="0.3">
      <c r="A47" s="61"/>
      <c r="B47" s="65"/>
      <c r="C47" s="69"/>
      <c r="D47" s="23" t="s">
        <v>34</v>
      </c>
      <c r="E47" s="45" t="s">
        <v>35</v>
      </c>
      <c r="F47" s="75"/>
      <c r="G47" s="77"/>
      <c r="H47" s="89"/>
    </row>
    <row r="48" spans="1:8" ht="43.2" x14ac:dyDescent="0.3">
      <c r="A48" s="61"/>
      <c r="B48" s="65"/>
      <c r="C48" s="69"/>
      <c r="D48" s="23" t="s">
        <v>36</v>
      </c>
      <c r="E48" s="45" t="s">
        <v>86</v>
      </c>
      <c r="F48" s="75"/>
      <c r="G48" s="77"/>
      <c r="H48" s="89"/>
    </row>
    <row r="49" spans="1:8" ht="28.8" x14ac:dyDescent="0.3">
      <c r="A49" s="61"/>
      <c r="B49" s="65"/>
      <c r="C49" s="69"/>
      <c r="D49" s="23" t="s">
        <v>38</v>
      </c>
      <c r="E49" s="45" t="s">
        <v>87</v>
      </c>
      <c r="F49" s="75"/>
      <c r="G49" s="77"/>
      <c r="H49" s="89"/>
    </row>
    <row r="50" spans="1:8" ht="14.4" x14ac:dyDescent="0.3">
      <c r="A50" s="61"/>
      <c r="B50" s="65"/>
      <c r="C50" s="69"/>
      <c r="D50" s="23" t="s">
        <v>40</v>
      </c>
      <c r="E50" s="45" t="s">
        <v>41</v>
      </c>
      <c r="F50" s="75"/>
      <c r="G50" s="77"/>
      <c r="H50" s="89"/>
    </row>
    <row r="51" spans="1:8" ht="14.4" x14ac:dyDescent="0.3">
      <c r="A51" s="61"/>
      <c r="B51" s="65"/>
      <c r="C51" s="69"/>
      <c r="D51" s="23" t="s">
        <v>42</v>
      </c>
      <c r="E51" s="45" t="s">
        <v>43</v>
      </c>
      <c r="F51" s="75"/>
      <c r="G51" s="77"/>
      <c r="H51" s="89"/>
    </row>
    <row r="52" spans="1:8" ht="57.6" x14ac:dyDescent="0.3">
      <c r="A52" s="61"/>
      <c r="B52" s="65"/>
      <c r="C52" s="69"/>
      <c r="D52" s="23" t="s">
        <v>44</v>
      </c>
      <c r="E52" s="45" t="s">
        <v>45</v>
      </c>
      <c r="F52" s="75"/>
      <c r="G52" s="77"/>
      <c r="H52" s="89"/>
    </row>
    <row r="53" spans="1:8" ht="14.4" x14ac:dyDescent="0.3">
      <c r="A53" s="61"/>
      <c r="B53" s="65"/>
      <c r="C53" s="69"/>
      <c r="D53" s="23" t="s">
        <v>46</v>
      </c>
      <c r="E53" s="45" t="s">
        <v>47</v>
      </c>
      <c r="F53" s="75"/>
      <c r="G53" s="77"/>
      <c r="H53" s="89"/>
    </row>
    <row r="54" spans="1:8" ht="14.4" x14ac:dyDescent="0.3">
      <c r="A54" s="61"/>
      <c r="B54" s="65"/>
      <c r="C54" s="69"/>
      <c r="D54" s="23" t="s">
        <v>48</v>
      </c>
      <c r="E54" s="45" t="s">
        <v>113</v>
      </c>
      <c r="F54" s="75"/>
      <c r="G54" s="77"/>
      <c r="H54" s="89"/>
    </row>
    <row r="55" spans="1:8" ht="86.4" x14ac:dyDescent="0.3">
      <c r="A55" s="61"/>
      <c r="B55" s="65"/>
      <c r="C55" s="69"/>
      <c r="D55" s="23" t="s">
        <v>49</v>
      </c>
      <c r="E55" s="45" t="s">
        <v>88</v>
      </c>
      <c r="F55" s="75"/>
      <c r="G55" s="77"/>
      <c r="H55" s="89"/>
    </row>
    <row r="56" spans="1:8" ht="28.8" x14ac:dyDescent="0.3">
      <c r="A56" s="61"/>
      <c r="B56" s="65"/>
      <c r="C56" s="69"/>
      <c r="D56" s="23" t="s">
        <v>50</v>
      </c>
      <c r="E56" s="45" t="s">
        <v>118</v>
      </c>
      <c r="F56" s="75"/>
      <c r="G56" s="77"/>
      <c r="H56" s="89"/>
    </row>
    <row r="57" spans="1:8" ht="28.8" x14ac:dyDescent="0.3">
      <c r="A57" s="61"/>
      <c r="B57" s="65"/>
      <c r="C57" s="69"/>
      <c r="D57" s="23" t="s">
        <v>53</v>
      </c>
      <c r="E57" s="45" t="s">
        <v>89</v>
      </c>
      <c r="F57" s="75"/>
      <c r="G57" s="77"/>
      <c r="H57" s="89"/>
    </row>
    <row r="58" spans="1:8" ht="14.4" x14ac:dyDescent="0.3">
      <c r="A58" s="61"/>
      <c r="B58" s="65"/>
      <c r="C58" s="69"/>
      <c r="D58" s="23" t="s">
        <v>55</v>
      </c>
      <c r="E58" s="45" t="s">
        <v>90</v>
      </c>
      <c r="F58" s="75"/>
      <c r="G58" s="77"/>
      <c r="H58" s="89"/>
    </row>
    <row r="59" spans="1:8" ht="14.4" x14ac:dyDescent="0.3">
      <c r="A59" s="61"/>
      <c r="B59" s="65"/>
      <c r="C59" s="69"/>
      <c r="D59" s="23" t="s">
        <v>57</v>
      </c>
      <c r="E59" s="37" t="s">
        <v>58</v>
      </c>
      <c r="F59" s="75"/>
      <c r="G59" s="77"/>
      <c r="H59" s="89"/>
    </row>
    <row r="60" spans="1:8" ht="14.4" x14ac:dyDescent="0.3">
      <c r="A60" s="61"/>
      <c r="B60" s="65"/>
      <c r="C60" s="69"/>
      <c r="D60" s="23" t="s">
        <v>59</v>
      </c>
      <c r="E60" s="45" t="s">
        <v>60</v>
      </c>
      <c r="F60" s="75"/>
      <c r="G60" s="77"/>
      <c r="H60" s="89"/>
    </row>
    <row r="61" spans="1:8" ht="43.2" x14ac:dyDescent="0.3">
      <c r="A61" s="61"/>
      <c r="B61" s="65"/>
      <c r="C61" s="69"/>
      <c r="D61" s="23" t="s">
        <v>61</v>
      </c>
      <c r="E61" s="45" t="s">
        <v>131</v>
      </c>
      <c r="F61" s="75"/>
      <c r="G61" s="77"/>
      <c r="H61" s="89"/>
    </row>
    <row r="62" spans="1:8" ht="14.4" x14ac:dyDescent="0.3">
      <c r="A62" s="61"/>
      <c r="B62" s="65"/>
      <c r="C62" s="69"/>
      <c r="D62" s="23" t="s">
        <v>63</v>
      </c>
      <c r="E62" s="36" t="s">
        <v>64</v>
      </c>
      <c r="F62" s="75"/>
      <c r="G62" s="77"/>
      <c r="H62" s="89"/>
    </row>
    <row r="63" spans="1:8" ht="14.4" x14ac:dyDescent="0.3">
      <c r="A63" s="61"/>
      <c r="B63" s="65"/>
      <c r="C63" s="69"/>
      <c r="D63" s="23" t="s">
        <v>65</v>
      </c>
      <c r="E63" s="36" t="s">
        <v>66</v>
      </c>
      <c r="F63" s="75"/>
      <c r="G63" s="77"/>
      <c r="H63" s="89"/>
    </row>
    <row r="64" spans="1:8" ht="28.8" x14ac:dyDescent="0.3">
      <c r="A64" s="61"/>
      <c r="B64" s="65"/>
      <c r="C64" s="69"/>
      <c r="D64" s="23" t="s">
        <v>67</v>
      </c>
      <c r="E64" s="36" t="s">
        <v>68</v>
      </c>
      <c r="F64" s="75"/>
      <c r="G64" s="77"/>
      <c r="H64" s="89"/>
    </row>
    <row r="65" spans="1:8" ht="29.4" thickBot="1" x14ac:dyDescent="0.35">
      <c r="A65" s="62"/>
      <c r="B65" s="66"/>
      <c r="C65" s="72"/>
      <c r="D65" s="21" t="s">
        <v>70</v>
      </c>
      <c r="E65" s="40" t="s">
        <v>141</v>
      </c>
      <c r="F65" s="121"/>
      <c r="G65" s="94"/>
      <c r="H65" s="90"/>
    </row>
    <row r="66" spans="1:8" ht="28.8" x14ac:dyDescent="0.3">
      <c r="A66" s="114" t="s">
        <v>10</v>
      </c>
      <c r="B66" s="63" t="s">
        <v>126</v>
      </c>
      <c r="C66" s="73" t="s">
        <v>136</v>
      </c>
      <c r="D66" s="22" t="s">
        <v>91</v>
      </c>
      <c r="E66" s="47" t="s">
        <v>92</v>
      </c>
      <c r="F66" s="74">
        <v>70</v>
      </c>
      <c r="G66" s="76">
        <v>0</v>
      </c>
      <c r="H66" s="88">
        <f>+F66*G66</f>
        <v>0</v>
      </c>
    </row>
    <row r="67" spans="1:8" ht="14.4" x14ac:dyDescent="0.3">
      <c r="A67" s="115"/>
      <c r="B67" s="65"/>
      <c r="C67" s="69"/>
      <c r="D67" s="20" t="s">
        <v>25</v>
      </c>
      <c r="E67" s="36" t="s">
        <v>119</v>
      </c>
      <c r="F67" s="75"/>
      <c r="G67" s="77"/>
      <c r="H67" s="89"/>
    </row>
    <row r="68" spans="1:8" ht="28.8" x14ac:dyDescent="0.3">
      <c r="A68" s="115"/>
      <c r="B68" s="65"/>
      <c r="C68" s="69"/>
      <c r="D68" s="20" t="s">
        <v>28</v>
      </c>
      <c r="E68" s="36" t="s">
        <v>111</v>
      </c>
      <c r="F68" s="75"/>
      <c r="G68" s="77"/>
      <c r="H68" s="89"/>
    </row>
    <row r="69" spans="1:8" ht="14.4" x14ac:dyDescent="0.3">
      <c r="A69" s="115"/>
      <c r="B69" s="65"/>
      <c r="C69" s="69"/>
      <c r="D69" s="20" t="s">
        <v>29</v>
      </c>
      <c r="E69" s="36" t="s">
        <v>93</v>
      </c>
      <c r="F69" s="75"/>
      <c r="G69" s="77"/>
      <c r="H69" s="89"/>
    </row>
    <row r="70" spans="1:8" ht="28.8" x14ac:dyDescent="0.3">
      <c r="A70" s="115"/>
      <c r="B70" s="65"/>
      <c r="C70" s="69"/>
      <c r="D70" s="20" t="s">
        <v>31</v>
      </c>
      <c r="E70" s="36" t="s">
        <v>120</v>
      </c>
      <c r="F70" s="75"/>
      <c r="G70" s="77"/>
      <c r="H70" s="89"/>
    </row>
    <row r="71" spans="1:8" ht="14.4" x14ac:dyDescent="0.3">
      <c r="A71" s="115"/>
      <c r="B71" s="65"/>
      <c r="C71" s="69"/>
      <c r="D71" s="20" t="s">
        <v>94</v>
      </c>
      <c r="E71" s="36" t="s">
        <v>95</v>
      </c>
      <c r="F71" s="75"/>
      <c r="G71" s="77"/>
      <c r="H71" s="89"/>
    </row>
    <row r="72" spans="1:8" ht="14.4" x14ac:dyDescent="0.3">
      <c r="A72" s="115"/>
      <c r="B72" s="65"/>
      <c r="C72" s="69"/>
      <c r="D72" s="20" t="s">
        <v>32</v>
      </c>
      <c r="E72" s="36" t="s">
        <v>33</v>
      </c>
      <c r="F72" s="75"/>
      <c r="G72" s="77"/>
      <c r="H72" s="89"/>
    </row>
    <row r="73" spans="1:8" ht="28.8" x14ac:dyDescent="0.3">
      <c r="A73" s="115"/>
      <c r="B73" s="65"/>
      <c r="C73" s="69"/>
      <c r="D73" s="20" t="s">
        <v>36</v>
      </c>
      <c r="E73" s="36" t="s">
        <v>121</v>
      </c>
      <c r="F73" s="75"/>
      <c r="G73" s="77"/>
      <c r="H73" s="89"/>
    </row>
    <row r="74" spans="1:8" ht="14.4" x14ac:dyDescent="0.3">
      <c r="A74" s="115"/>
      <c r="B74" s="65"/>
      <c r="C74" s="69"/>
      <c r="D74" s="20" t="s">
        <v>96</v>
      </c>
      <c r="E74" s="36" t="s">
        <v>97</v>
      </c>
      <c r="F74" s="75"/>
      <c r="G74" s="77"/>
      <c r="H74" s="89"/>
    </row>
    <row r="75" spans="1:8" ht="14.4" x14ac:dyDescent="0.3">
      <c r="A75" s="115"/>
      <c r="B75" s="65"/>
      <c r="C75" s="69"/>
      <c r="D75" s="20" t="s">
        <v>46</v>
      </c>
      <c r="E75" s="36" t="s">
        <v>47</v>
      </c>
      <c r="F75" s="75"/>
      <c r="G75" s="77"/>
      <c r="H75" s="89"/>
    </row>
    <row r="76" spans="1:8" ht="28.8" x14ac:dyDescent="0.3">
      <c r="A76" s="115"/>
      <c r="B76" s="65"/>
      <c r="C76" s="69"/>
      <c r="D76" s="20" t="s">
        <v>98</v>
      </c>
      <c r="E76" s="36" t="s">
        <v>99</v>
      </c>
      <c r="F76" s="75"/>
      <c r="G76" s="77"/>
      <c r="H76" s="89"/>
    </row>
    <row r="77" spans="1:8" ht="14.4" x14ac:dyDescent="0.3">
      <c r="A77" s="115"/>
      <c r="B77" s="65"/>
      <c r="C77" s="69"/>
      <c r="D77" s="20" t="s">
        <v>100</v>
      </c>
      <c r="E77" s="36" t="s">
        <v>122</v>
      </c>
      <c r="F77" s="75"/>
      <c r="G77" s="77"/>
      <c r="H77" s="89"/>
    </row>
    <row r="78" spans="1:8" ht="14.4" x14ac:dyDescent="0.3">
      <c r="A78" s="115"/>
      <c r="B78" s="65"/>
      <c r="C78" s="69"/>
      <c r="D78" s="20" t="s">
        <v>48</v>
      </c>
      <c r="E78" s="36" t="s">
        <v>132</v>
      </c>
      <c r="F78" s="75"/>
      <c r="G78" s="77"/>
      <c r="H78" s="89"/>
    </row>
    <row r="79" spans="1:8" ht="14.4" x14ac:dyDescent="0.3">
      <c r="A79" s="115"/>
      <c r="B79" s="65"/>
      <c r="C79" s="69"/>
      <c r="D79" s="20" t="s">
        <v>101</v>
      </c>
      <c r="E79" s="36" t="s">
        <v>123</v>
      </c>
      <c r="F79" s="75"/>
      <c r="G79" s="77"/>
      <c r="H79" s="89"/>
    </row>
    <row r="80" spans="1:8" ht="28.8" x14ac:dyDescent="0.3">
      <c r="A80" s="115"/>
      <c r="B80" s="65"/>
      <c r="C80" s="69"/>
      <c r="D80" s="20" t="s">
        <v>53</v>
      </c>
      <c r="E80" s="36" t="s">
        <v>102</v>
      </c>
      <c r="F80" s="75"/>
      <c r="G80" s="77"/>
      <c r="H80" s="89"/>
    </row>
    <row r="81" spans="1:8" ht="14.4" x14ac:dyDescent="0.3">
      <c r="A81" s="115"/>
      <c r="B81" s="65"/>
      <c r="C81" s="69"/>
      <c r="D81" s="20" t="s">
        <v>103</v>
      </c>
      <c r="E81" s="36" t="s">
        <v>104</v>
      </c>
      <c r="F81" s="75"/>
      <c r="G81" s="77"/>
      <c r="H81" s="89"/>
    </row>
    <row r="82" spans="1:8" ht="14.4" x14ac:dyDescent="0.3">
      <c r="A82" s="115"/>
      <c r="B82" s="65"/>
      <c r="C82" s="69"/>
      <c r="D82" s="20" t="s">
        <v>59</v>
      </c>
      <c r="E82" s="36" t="s">
        <v>60</v>
      </c>
      <c r="F82" s="75"/>
      <c r="G82" s="77"/>
      <c r="H82" s="89"/>
    </row>
    <row r="83" spans="1:8" ht="43.2" x14ac:dyDescent="0.3">
      <c r="A83" s="115"/>
      <c r="B83" s="65"/>
      <c r="C83" s="69"/>
      <c r="D83" s="20" t="s">
        <v>61</v>
      </c>
      <c r="E83" s="36" t="s">
        <v>131</v>
      </c>
      <c r="F83" s="75"/>
      <c r="G83" s="77"/>
      <c r="H83" s="89"/>
    </row>
    <row r="84" spans="1:8" ht="14.4" x14ac:dyDescent="0.3">
      <c r="A84" s="115"/>
      <c r="B84" s="65"/>
      <c r="C84" s="69"/>
      <c r="D84" s="20" t="s">
        <v>62</v>
      </c>
      <c r="E84" s="45" t="s">
        <v>105</v>
      </c>
      <c r="F84" s="75"/>
      <c r="G84" s="77"/>
      <c r="H84" s="89"/>
    </row>
    <row r="85" spans="1:8" ht="14.4" x14ac:dyDescent="0.3">
      <c r="A85" s="115"/>
      <c r="B85" s="65"/>
      <c r="C85" s="69"/>
      <c r="D85" s="20" t="s">
        <v>63</v>
      </c>
      <c r="E85" s="45" t="s">
        <v>64</v>
      </c>
      <c r="F85" s="75"/>
      <c r="G85" s="77"/>
      <c r="H85" s="89"/>
    </row>
    <row r="86" spans="1:8" ht="14.4" x14ac:dyDescent="0.3">
      <c r="A86" s="115"/>
      <c r="B86" s="65"/>
      <c r="C86" s="69"/>
      <c r="D86" s="20" t="s">
        <v>65</v>
      </c>
      <c r="E86" s="36" t="s">
        <v>106</v>
      </c>
      <c r="F86" s="75"/>
      <c r="G86" s="77"/>
      <c r="H86" s="89"/>
    </row>
    <row r="87" spans="1:8" ht="29.4" thickBot="1" x14ac:dyDescent="0.35">
      <c r="A87" s="115"/>
      <c r="B87" s="65"/>
      <c r="C87" s="69"/>
      <c r="D87" s="24" t="s">
        <v>67</v>
      </c>
      <c r="E87" s="40" t="s">
        <v>68</v>
      </c>
      <c r="F87" s="75"/>
      <c r="G87" s="77"/>
      <c r="H87" s="89"/>
    </row>
    <row r="88" spans="1:8" ht="14.4" x14ac:dyDescent="0.3">
      <c r="A88" s="107" t="s">
        <v>13</v>
      </c>
      <c r="B88" s="63" t="s">
        <v>127</v>
      </c>
      <c r="C88" s="73" t="s">
        <v>137</v>
      </c>
      <c r="D88" s="25" t="s">
        <v>140</v>
      </c>
      <c r="E88" s="53" t="s">
        <v>139</v>
      </c>
      <c r="F88" s="83">
        <v>40</v>
      </c>
      <c r="G88" s="76">
        <v>0</v>
      </c>
      <c r="H88" s="111">
        <f>+F88*G88</f>
        <v>0</v>
      </c>
    </row>
    <row r="89" spans="1:8" ht="14.4" x14ac:dyDescent="0.3">
      <c r="A89" s="108"/>
      <c r="B89" s="64"/>
      <c r="C89" s="81"/>
      <c r="D89" s="23" t="s">
        <v>78</v>
      </c>
      <c r="E89" s="50" t="s">
        <v>79</v>
      </c>
      <c r="F89" s="84"/>
      <c r="G89" s="86"/>
      <c r="H89" s="112"/>
    </row>
    <row r="90" spans="1:8" ht="15" thickBot="1" x14ac:dyDescent="0.35">
      <c r="A90" s="108"/>
      <c r="B90" s="64"/>
      <c r="C90" s="81"/>
      <c r="D90" s="48" t="s">
        <v>80</v>
      </c>
      <c r="E90" s="40" t="s">
        <v>81</v>
      </c>
      <c r="F90" s="84"/>
      <c r="G90" s="86"/>
      <c r="H90" s="112"/>
    </row>
    <row r="91" spans="1:8" ht="14.4" x14ac:dyDescent="0.3">
      <c r="A91" s="107" t="s">
        <v>14</v>
      </c>
      <c r="B91" s="63" t="s">
        <v>128</v>
      </c>
      <c r="C91" s="73" t="s">
        <v>138</v>
      </c>
      <c r="D91" s="25" t="s">
        <v>140</v>
      </c>
      <c r="E91" s="53" t="s">
        <v>139</v>
      </c>
      <c r="F91" s="83">
        <v>10</v>
      </c>
      <c r="G91" s="76">
        <v>0</v>
      </c>
      <c r="H91" s="111">
        <f>+F91*G91</f>
        <v>0</v>
      </c>
    </row>
    <row r="92" spans="1:8" ht="14.4" x14ac:dyDescent="0.3">
      <c r="A92" s="108"/>
      <c r="B92" s="64"/>
      <c r="C92" s="81"/>
      <c r="D92" s="25" t="s">
        <v>78</v>
      </c>
      <c r="E92" s="36" t="s">
        <v>79</v>
      </c>
      <c r="F92" s="84"/>
      <c r="G92" s="86"/>
      <c r="H92" s="112"/>
    </row>
    <row r="93" spans="1:8" ht="28.8" x14ac:dyDescent="0.3">
      <c r="A93" s="108"/>
      <c r="B93" s="64"/>
      <c r="C93" s="81"/>
      <c r="D93" s="25" t="s">
        <v>82</v>
      </c>
      <c r="E93" s="36" t="s">
        <v>83</v>
      </c>
      <c r="F93" s="84"/>
      <c r="G93" s="86"/>
      <c r="H93" s="112"/>
    </row>
    <row r="94" spans="1:8" ht="43.2" x14ac:dyDescent="0.3">
      <c r="A94" s="108"/>
      <c r="B94" s="64"/>
      <c r="C94" s="81"/>
      <c r="D94" s="25" t="s">
        <v>84</v>
      </c>
      <c r="E94" s="36" t="s">
        <v>83</v>
      </c>
      <c r="F94" s="84"/>
      <c r="G94" s="86"/>
      <c r="H94" s="112"/>
    </row>
    <row r="95" spans="1:8" ht="15" thickBot="1" x14ac:dyDescent="0.35">
      <c r="A95" s="109"/>
      <c r="B95" s="110"/>
      <c r="C95" s="82"/>
      <c r="D95" s="49" t="s">
        <v>80</v>
      </c>
      <c r="E95" s="46" t="s">
        <v>81</v>
      </c>
      <c r="F95" s="85"/>
      <c r="G95" s="87"/>
      <c r="H95" s="113"/>
    </row>
    <row r="96" spans="1:8" ht="16.2" thickBot="1" x14ac:dyDescent="0.35">
      <c r="A96" s="7"/>
      <c r="B96" s="6"/>
      <c r="C96" s="6"/>
      <c r="D96" s="6"/>
      <c r="E96" s="78" t="s">
        <v>7</v>
      </c>
      <c r="F96" s="79"/>
      <c r="G96" s="80"/>
      <c r="H96" s="34">
        <f>SUM(H3:H95)</f>
        <v>0</v>
      </c>
    </row>
    <row r="97" spans="1:8" ht="14.4" x14ac:dyDescent="0.3">
      <c r="A97" s="6"/>
      <c r="B97" s="6"/>
      <c r="C97" s="6"/>
      <c r="D97" s="6"/>
      <c r="E97" s="6"/>
      <c r="F97" s="6"/>
      <c r="G97" s="8"/>
      <c r="H97" s="8"/>
    </row>
    <row r="98" spans="1:8" ht="14.4" x14ac:dyDescent="0.3">
      <c r="A98" s="6"/>
      <c r="B98" s="6"/>
      <c r="C98" s="6"/>
      <c r="D98" s="6"/>
      <c r="F98" s="7">
        <f>SUM(F3:F95)</f>
        <v>280</v>
      </c>
      <c r="H98" s="11" t="s">
        <v>18</v>
      </c>
    </row>
    <row r="99" spans="1:8" ht="14.4" x14ac:dyDescent="0.3">
      <c r="A99" s="6"/>
      <c r="B99" s="6"/>
      <c r="C99" s="6"/>
      <c r="D99" s="6"/>
      <c r="E99" s="6"/>
      <c r="F99" s="6"/>
      <c r="G99" s="8"/>
      <c r="H99" s="8"/>
    </row>
  </sheetData>
  <sheetProtection sheet="1" objects="1" scenarios="1"/>
  <mergeCells count="38">
    <mergeCell ref="A1:H1"/>
    <mergeCell ref="F3:F31"/>
    <mergeCell ref="H3:H31"/>
    <mergeCell ref="G3:G31"/>
    <mergeCell ref="A91:A95"/>
    <mergeCell ref="B91:B95"/>
    <mergeCell ref="A88:A90"/>
    <mergeCell ref="B88:B90"/>
    <mergeCell ref="H88:H90"/>
    <mergeCell ref="H91:H95"/>
    <mergeCell ref="A66:A87"/>
    <mergeCell ref="A3:A31"/>
    <mergeCell ref="C3:C31"/>
    <mergeCell ref="H66:H87"/>
    <mergeCell ref="F39:F65"/>
    <mergeCell ref="G39:G65"/>
    <mergeCell ref="H39:H65"/>
    <mergeCell ref="F33:F36"/>
    <mergeCell ref="G33:G36"/>
    <mergeCell ref="H33:H36"/>
    <mergeCell ref="B3:B31"/>
    <mergeCell ref="C66:C87"/>
    <mergeCell ref="B66:B87"/>
    <mergeCell ref="F66:F87"/>
    <mergeCell ref="G66:G87"/>
    <mergeCell ref="E96:G96"/>
    <mergeCell ref="C91:C95"/>
    <mergeCell ref="F91:F95"/>
    <mergeCell ref="G91:G95"/>
    <mergeCell ref="C88:C90"/>
    <mergeCell ref="F88:F90"/>
    <mergeCell ref="G88:G90"/>
    <mergeCell ref="A33:A36"/>
    <mergeCell ref="B33:B36"/>
    <mergeCell ref="C33:C36"/>
    <mergeCell ref="A39:A65"/>
    <mergeCell ref="B39:B65"/>
    <mergeCell ref="C39:C65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2" manualBreakCount="2">
    <brk id="38" max="7" man="1"/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2016-10-13T13:36:33Z</dcterms:created>
  <dcterms:modified xsi:type="dcterms:W3CDTF">2018-10-19T13:52:40Z</dcterms:modified>
</cp:coreProperties>
</file>